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65" windowWidth="6825" windowHeight="7785" tabRatio="795"/>
  </bookViews>
  <sheets>
    <sheet name="6月" sheetId="130" r:id="rId1"/>
  </sheets>
  <definedNames>
    <definedName name="_xlnm.Print_Area" localSheetId="0">'6月'!$A$2:$AJ$47</definedName>
  </definedNames>
  <calcPr calcId="145621"/>
</workbook>
</file>

<file path=xl/calcChain.xml><?xml version="1.0" encoding="utf-8"?>
<calcChain xmlns="http://schemas.openxmlformats.org/spreadsheetml/2006/main">
  <c r="O40" i="130" l="1"/>
  <c r="O41" i="130" s="1"/>
  <c r="AI41" i="130" s="1"/>
  <c r="AI38" i="130"/>
  <c r="AH38" i="130"/>
  <c r="AG38" i="130"/>
  <c r="AF38" i="130"/>
  <c r="AE38" i="130"/>
  <c r="Q38" i="130"/>
  <c r="F38" i="130"/>
  <c r="AI37" i="130"/>
  <c r="AG37" i="130"/>
  <c r="AH37" i="130" s="1"/>
  <c r="AE37" i="130"/>
  <c r="AF37" i="130" s="1"/>
  <c r="Q37" i="130"/>
  <c r="F37" i="130"/>
  <c r="AI36" i="130"/>
  <c r="AH36" i="130"/>
  <c r="AG36" i="130"/>
  <c r="AF36" i="130"/>
  <c r="AE36" i="130"/>
  <c r="Q36" i="130"/>
  <c r="F36" i="130"/>
  <c r="AI35" i="130"/>
  <c r="AG35" i="130"/>
  <c r="AH35" i="130" s="1"/>
  <c r="AE35" i="130"/>
  <c r="AF35" i="130" s="1"/>
  <c r="Q35" i="130"/>
  <c r="F35" i="130"/>
  <c r="AI34" i="130"/>
  <c r="AH34" i="130"/>
  <c r="AG34" i="130"/>
  <c r="AF34" i="130"/>
  <c r="AE34" i="130"/>
  <c r="Q34" i="130"/>
  <c r="F34" i="130"/>
  <c r="AI33" i="130"/>
  <c r="AG33" i="130"/>
  <c r="AH33" i="130" s="1"/>
  <c r="AE33" i="130"/>
  <c r="AF33" i="130" s="1"/>
  <c r="Q33" i="130"/>
  <c r="F33" i="130"/>
  <c r="AI32" i="130"/>
  <c r="AH32" i="130"/>
  <c r="AG32" i="130"/>
  <c r="AF32" i="130"/>
  <c r="AE32" i="130"/>
  <c r="Q32" i="130"/>
  <c r="F32" i="130"/>
  <c r="AI31" i="130"/>
  <c r="AG31" i="130"/>
  <c r="AH31" i="130" s="1"/>
  <c r="AE31" i="130"/>
  <c r="AF31" i="130" s="1"/>
  <c r="Q31" i="130"/>
  <c r="F31" i="130"/>
  <c r="AI30" i="130"/>
  <c r="AH30" i="130"/>
  <c r="AG30" i="130"/>
  <c r="AF30" i="130"/>
  <c r="AE30" i="130"/>
  <c r="Q30" i="130"/>
  <c r="F30" i="130"/>
  <c r="AI29" i="130"/>
  <c r="AG29" i="130"/>
  <c r="AH29" i="130" s="1"/>
  <c r="AE29" i="130"/>
  <c r="AF29" i="130" s="1"/>
  <c r="Q29" i="130"/>
  <c r="F29" i="130"/>
  <c r="AI28" i="130"/>
  <c r="AH28" i="130"/>
  <c r="AG28" i="130"/>
  <c r="AF28" i="130"/>
  <c r="AE28" i="130"/>
  <c r="Q28" i="130"/>
  <c r="F28" i="130"/>
  <c r="AI27" i="130"/>
  <c r="AG27" i="130"/>
  <c r="AH27" i="130" s="1"/>
  <c r="AE27" i="130"/>
  <c r="AF27" i="130" s="1"/>
  <c r="Q27" i="130"/>
  <c r="F27" i="130"/>
  <c r="AI26" i="130"/>
  <c r="AH26" i="130"/>
  <c r="AG26" i="130"/>
  <c r="AF26" i="130"/>
  <c r="AE26" i="130"/>
  <c r="Q26" i="130"/>
  <c r="F26" i="130"/>
  <c r="AI25" i="130"/>
  <c r="AG25" i="130"/>
  <c r="AH25" i="130" s="1"/>
  <c r="AE25" i="130"/>
  <c r="AF25" i="130" s="1"/>
  <c r="Q25" i="130"/>
  <c r="F25" i="130"/>
  <c r="AI24" i="130"/>
  <c r="AH24" i="130"/>
  <c r="AG24" i="130"/>
  <c r="AF24" i="130"/>
  <c r="AE24" i="130"/>
  <c r="Q24" i="130"/>
  <c r="F24" i="130"/>
  <c r="AI23" i="130"/>
  <c r="AG23" i="130"/>
  <c r="AH23" i="130" s="1"/>
  <c r="AE23" i="130"/>
  <c r="AF23" i="130" s="1"/>
  <c r="Q23" i="130"/>
  <c r="F23" i="130"/>
  <c r="AI22" i="130"/>
  <c r="AH22" i="130"/>
  <c r="AG22" i="130"/>
  <c r="AF22" i="130"/>
  <c r="AE22" i="130"/>
  <c r="Q22" i="130"/>
  <c r="F22" i="130"/>
  <c r="AI21" i="130"/>
  <c r="AG21" i="130"/>
  <c r="AH21" i="130" s="1"/>
  <c r="AE21" i="130"/>
  <c r="AF21" i="130" s="1"/>
  <c r="Q21" i="130"/>
  <c r="F21" i="130"/>
  <c r="AI20" i="130"/>
  <c r="AH20" i="130"/>
  <c r="AG20" i="130"/>
  <c r="AF20" i="130"/>
  <c r="AE20" i="130"/>
  <c r="Q20" i="130"/>
  <c r="F20" i="130"/>
  <c r="AI19" i="130"/>
  <c r="AG19" i="130"/>
  <c r="AH19" i="130" s="1"/>
  <c r="AE19" i="130"/>
  <c r="AF19" i="130" s="1"/>
  <c r="Q19" i="130"/>
  <c r="F19" i="130"/>
  <c r="AI18" i="130"/>
  <c r="AH18" i="130"/>
  <c r="AG18" i="130"/>
  <c r="AF18" i="130"/>
  <c r="AE18" i="130"/>
  <c r="Q18" i="130"/>
  <c r="F18" i="130"/>
  <c r="AI17" i="130"/>
  <c r="AG17" i="130"/>
  <c r="AH17" i="130" s="1"/>
  <c r="AE17" i="130"/>
  <c r="AF17" i="130" s="1"/>
  <c r="Q17" i="130"/>
  <c r="F17" i="130"/>
  <c r="AI16" i="130"/>
  <c r="AH16" i="130"/>
  <c r="AG16" i="130"/>
  <c r="AF16" i="130"/>
  <c r="AE16" i="130"/>
  <c r="Q16" i="130"/>
  <c r="F16" i="130"/>
  <c r="AI15" i="130"/>
  <c r="AG15" i="130"/>
  <c r="AH15" i="130" s="1"/>
  <c r="AE15" i="130"/>
  <c r="AF15" i="130" s="1"/>
  <c r="Q15" i="130"/>
  <c r="F15" i="130"/>
  <c r="AI14" i="130"/>
  <c r="AH14" i="130"/>
  <c r="AG14" i="130"/>
  <c r="AF14" i="130"/>
  <c r="AE14" i="130"/>
  <c r="Q14" i="130"/>
  <c r="F14" i="130"/>
  <c r="AI13" i="130"/>
  <c r="AG13" i="130"/>
  <c r="AH13" i="130" s="1"/>
  <c r="AE13" i="130"/>
  <c r="AF13" i="130" s="1"/>
  <c r="Q13" i="130"/>
  <c r="F13" i="130"/>
  <c r="AI12" i="130"/>
  <c r="AH12" i="130"/>
  <c r="AG12" i="130"/>
  <c r="AF12" i="130"/>
  <c r="AE12" i="130"/>
  <c r="Q12" i="130"/>
  <c r="F12" i="130"/>
  <c r="AI11" i="130"/>
  <c r="AG11" i="130"/>
  <c r="AH11" i="130" s="1"/>
  <c r="AE11" i="130"/>
  <c r="AF11" i="130" s="1"/>
  <c r="Q11" i="130"/>
  <c r="F11" i="130"/>
  <c r="AI10" i="130"/>
  <c r="AH10" i="130"/>
  <c r="AG10" i="130"/>
  <c r="AF10" i="130"/>
  <c r="AE10" i="130"/>
  <c r="Q10" i="130"/>
  <c r="F10" i="130"/>
  <c r="AI9" i="130"/>
  <c r="AG9" i="130"/>
  <c r="AH9" i="130" s="1"/>
  <c r="AE9" i="130"/>
  <c r="AF9" i="130" s="1"/>
  <c r="Q9" i="130"/>
  <c r="F9" i="130"/>
  <c r="AI8" i="130"/>
  <c r="AI40" i="130" s="1"/>
  <c r="AH8" i="130"/>
  <c r="AG8" i="130"/>
  <c r="AF8" i="130"/>
  <c r="AE8" i="130"/>
  <c r="Q8" i="130"/>
  <c r="Q40" i="130" s="1"/>
  <c r="F8" i="130"/>
</calcChain>
</file>

<file path=xl/sharedStrings.xml><?xml version="1.0" encoding="utf-8"?>
<sst xmlns="http://schemas.openxmlformats.org/spreadsheetml/2006/main" count="132" uniqueCount="45">
  <si>
    <t>日</t>
    <rPh sb="0" eb="1">
      <t>ヒ</t>
    </rPh>
    <phoneticPr fontId="2"/>
  </si>
  <si>
    <t>曜日</t>
    <rPh sb="0" eb="2">
      <t>ヨウビ</t>
    </rPh>
    <phoneticPr fontId="2"/>
  </si>
  <si>
    <t>保育時間</t>
    <rPh sb="0" eb="2">
      <t>ホイク</t>
    </rPh>
    <rPh sb="2" eb="4">
      <t>ジカン</t>
    </rPh>
    <phoneticPr fontId="2"/>
  </si>
  <si>
    <t>連絡欄</t>
    <rPh sb="0" eb="2">
      <t>レンラク</t>
    </rPh>
    <rPh sb="2" eb="3">
      <t>ラン</t>
    </rPh>
    <phoneticPr fontId="2"/>
  </si>
  <si>
    <t>出勤(分)</t>
    <rPh sb="0" eb="2">
      <t>シュッキン</t>
    </rPh>
    <rPh sb="3" eb="4">
      <t>フン</t>
    </rPh>
    <phoneticPr fontId="2"/>
  </si>
  <si>
    <t>退社（分）</t>
    <rPh sb="0" eb="2">
      <t>タイシャ</t>
    </rPh>
    <rPh sb="3" eb="4">
      <t>フン</t>
    </rPh>
    <phoneticPr fontId="2"/>
  </si>
  <si>
    <t>延長
（時間）</t>
    <rPh sb="0" eb="1">
      <t>エン</t>
    </rPh>
    <rPh sb="1" eb="2">
      <t>チョウ</t>
    </rPh>
    <rPh sb="4" eb="6">
      <t>ジカン</t>
    </rPh>
    <phoneticPr fontId="2"/>
  </si>
  <si>
    <t>申請時間
（15分単位）</t>
    <rPh sb="0" eb="2">
      <t>シンセイ</t>
    </rPh>
    <rPh sb="2" eb="4">
      <t>ジカン</t>
    </rPh>
    <rPh sb="8" eb="9">
      <t>フン</t>
    </rPh>
    <rPh sb="9" eb="11">
      <t>タンイ</t>
    </rPh>
    <phoneticPr fontId="2"/>
  </si>
  <si>
    <t>変更後申請時間
（15分単位）</t>
    <rPh sb="0" eb="2">
      <t>ヘンコウ</t>
    </rPh>
    <rPh sb="2" eb="3">
      <t>ゴ</t>
    </rPh>
    <rPh sb="3" eb="5">
      <t>シンセイ</t>
    </rPh>
    <rPh sb="5" eb="7">
      <t>ジカン</t>
    </rPh>
    <rPh sb="11" eb="12">
      <t>フン</t>
    </rPh>
    <rPh sb="12" eb="14">
      <t>タンイ</t>
    </rPh>
    <phoneticPr fontId="2"/>
  </si>
  <si>
    <t>※　月　日（　）までに提出願います。期日に間に合わない場合は必ずお申し出下さい。</t>
    <rPh sb="2" eb="3">
      <t>ツキ</t>
    </rPh>
    <rPh sb="4" eb="5">
      <t>ヒ</t>
    </rPh>
    <rPh sb="11" eb="13">
      <t>テイシュツ</t>
    </rPh>
    <rPh sb="13" eb="14">
      <t>ネガ</t>
    </rPh>
    <rPh sb="18" eb="20">
      <t>キジツ</t>
    </rPh>
    <rPh sb="21" eb="22">
      <t>マ</t>
    </rPh>
    <rPh sb="23" eb="24">
      <t>ア</t>
    </rPh>
    <rPh sb="27" eb="29">
      <t>バアイ</t>
    </rPh>
    <rPh sb="30" eb="31">
      <t>カナラ</t>
    </rPh>
    <rPh sb="33" eb="34">
      <t>モウ</t>
    </rPh>
    <rPh sb="35" eb="36">
      <t>デ</t>
    </rPh>
    <rPh sb="36" eb="37">
      <t>クダ</t>
    </rPh>
    <phoneticPr fontId="2"/>
  </si>
  <si>
    <t>提出日　：　年　　月　　日</t>
    <rPh sb="0" eb="2">
      <t>テイシュツ</t>
    </rPh>
    <rPh sb="2" eb="3">
      <t>ビ</t>
    </rPh>
    <rPh sb="6" eb="7">
      <t>ネン</t>
    </rPh>
    <rPh sb="9" eb="10">
      <t>ガツ</t>
    </rPh>
    <rPh sb="12" eb="13">
      <t>ヒ</t>
    </rPh>
    <phoneticPr fontId="2"/>
  </si>
  <si>
    <t>変更あり・なし</t>
    <rPh sb="0" eb="2">
      <t>ヘンコウ</t>
    </rPh>
    <phoneticPr fontId="2"/>
  </si>
  <si>
    <t>更新日</t>
    <rPh sb="0" eb="2">
      <t>コウシン</t>
    </rPh>
    <rPh sb="2" eb="3">
      <t>ヒ</t>
    </rPh>
    <phoneticPr fontId="2"/>
  </si>
  <si>
    <t>理由：</t>
    <rPh sb="0" eb="2">
      <t>リユウ</t>
    </rPh>
    <phoneticPr fontId="2"/>
  </si>
  <si>
    <t>顧客番号</t>
    <rPh sb="0" eb="2">
      <t>コキャク</t>
    </rPh>
    <rPh sb="2" eb="4">
      <t>バンゴウ</t>
    </rPh>
    <phoneticPr fontId="2"/>
  </si>
  <si>
    <t>Ver:</t>
    <phoneticPr fontId="2"/>
  </si>
  <si>
    <t>MTU・基本時間枠への対応</t>
    <rPh sb="4" eb="6">
      <t>キホン</t>
    </rPh>
    <rPh sb="6" eb="8">
      <t>ジカン</t>
    </rPh>
    <rPh sb="8" eb="9">
      <t>ワク</t>
    </rPh>
    <rPh sb="11" eb="13">
      <t>タイオウ</t>
    </rPh>
    <phoneticPr fontId="2"/>
  </si>
  <si>
    <t>～</t>
    <phoneticPr fontId="2"/>
  </si>
  <si>
    <t>保育時間申請書　等々力用</t>
    <rPh sb="0" eb="2">
      <t>ホイク</t>
    </rPh>
    <rPh sb="2" eb="4">
      <t>ジカン</t>
    </rPh>
    <rPh sb="4" eb="6">
      <t>シンセイ</t>
    </rPh>
    <rPh sb="6" eb="7">
      <t>ショ</t>
    </rPh>
    <rPh sb="8" eb="11">
      <t>トドロキ</t>
    </rPh>
    <rPh sb="11" eb="12">
      <t>ヨウ</t>
    </rPh>
    <phoneticPr fontId="2"/>
  </si>
  <si>
    <r>
      <t xml:space="preserve">コンビプラザ等々力保育園御中
</t>
    </r>
    <r>
      <rPr>
        <sz val="12"/>
        <rFont val="ＭＳ Ｐゴシック"/>
        <family val="3"/>
        <charset val="128"/>
      </rPr>
      <t>下記の通り保育時間の申請をします。</t>
    </r>
    <rPh sb="6" eb="9">
      <t>トドロキ</t>
    </rPh>
    <rPh sb="9" eb="11">
      <t>ホイク</t>
    </rPh>
    <rPh sb="11" eb="12">
      <t>エン</t>
    </rPh>
    <rPh sb="12" eb="14">
      <t>オンチュウ</t>
    </rPh>
    <phoneticPr fontId="2"/>
  </si>
  <si>
    <t>r2</t>
    <phoneticPr fontId="2"/>
  </si>
  <si>
    <t>月極延長</t>
    <rPh sb="0" eb="2">
      <t>ツキギメ</t>
    </rPh>
    <rPh sb="2" eb="4">
      <t>エンチョウ</t>
    </rPh>
    <phoneticPr fontId="2"/>
  </si>
  <si>
    <t>月極延長料</t>
    <rPh sb="0" eb="2">
      <t>ツキギメ</t>
    </rPh>
    <rPh sb="2" eb="4">
      <t>エンチョウ</t>
    </rPh>
    <rPh sb="4" eb="5">
      <t>リョウ</t>
    </rPh>
    <phoneticPr fontId="2"/>
  </si>
  <si>
    <t>ｽﾎﾟｯﾄ延長料1</t>
    <rPh sb="5" eb="7">
      <t>エンチョウ</t>
    </rPh>
    <rPh sb="7" eb="8">
      <t>リョウ</t>
    </rPh>
    <phoneticPr fontId="2"/>
  </si>
  <si>
    <t>ｽﾎﾟｯﾄ延長料2</t>
    <rPh sb="5" eb="7">
      <t>エンチョウ</t>
    </rPh>
    <rPh sb="7" eb="8">
      <t>リョウ</t>
    </rPh>
    <phoneticPr fontId="2"/>
  </si>
  <si>
    <t>夕食変更</t>
    <rPh sb="0" eb="2">
      <t>ユウショク</t>
    </rPh>
    <rPh sb="2" eb="4">
      <t>ヘンコウ</t>
    </rPh>
    <phoneticPr fontId="2"/>
  </si>
  <si>
    <t>変更
区分</t>
    <rPh sb="0" eb="2">
      <t>ヘンコウ</t>
    </rPh>
    <rPh sb="3" eb="5">
      <t>クブン</t>
    </rPh>
    <phoneticPr fontId="2"/>
  </si>
  <si>
    <t>ｽﾎﾟｯﾄ延長時間1</t>
    <rPh sb="5" eb="7">
      <t>エンチョウ</t>
    </rPh>
    <rPh sb="7" eb="9">
      <t>ジカン</t>
    </rPh>
    <phoneticPr fontId="2"/>
  </si>
  <si>
    <t>スポット延長時間2</t>
    <rPh sb="4" eb="6">
      <t>エンチョウ</t>
    </rPh>
    <rPh sb="6" eb="8">
      <t>ジカン</t>
    </rPh>
    <phoneticPr fontId="2"/>
  </si>
  <si>
    <t>【　保育時間・スポット延長・夕食申請書　】</t>
    <rPh sb="2" eb="4">
      <t>ホイク</t>
    </rPh>
    <rPh sb="4" eb="6">
      <t>ジカン</t>
    </rPh>
    <rPh sb="11" eb="13">
      <t>エンチョウ</t>
    </rPh>
    <rPh sb="14" eb="16">
      <t>ユウショク</t>
    </rPh>
    <rPh sb="16" eb="18">
      <t>シンセイ</t>
    </rPh>
    <rPh sb="18" eb="19">
      <t>ショ</t>
    </rPh>
    <phoneticPr fontId="2"/>
  </si>
  <si>
    <t>夕食代・ｽﾎﾟｯﾄ延長料1・ｽﾎﾟｯﾄ延長料2合計</t>
    <phoneticPr fontId="2"/>
  </si>
  <si>
    <t>組</t>
    <rPh sb="0" eb="1">
      <t>クミ</t>
    </rPh>
    <phoneticPr fontId="2"/>
  </si>
  <si>
    <t>歳児</t>
    <rPh sb="0" eb="2">
      <t>サイジ</t>
    </rPh>
    <phoneticPr fontId="2"/>
  </si>
  <si>
    <t>★太枠内と黄色の項目に必要に応じてご記入下さい</t>
    <rPh sb="1" eb="3">
      <t>フトワク</t>
    </rPh>
    <rPh sb="3" eb="4">
      <t>ナイ</t>
    </rPh>
    <rPh sb="5" eb="7">
      <t>キイロ</t>
    </rPh>
    <rPh sb="8" eb="10">
      <t>コウモク</t>
    </rPh>
    <rPh sb="11" eb="13">
      <t>ヒツヨウ</t>
    </rPh>
    <rPh sb="14" eb="15">
      <t>オウ</t>
    </rPh>
    <rPh sb="18" eb="20">
      <t>キニュウ</t>
    </rPh>
    <rPh sb="20" eb="21">
      <t>クダ</t>
    </rPh>
    <phoneticPr fontId="2"/>
  </si>
  <si>
    <t>副食費</t>
    <rPh sb="0" eb="2">
      <t>フクショク</t>
    </rPh>
    <rPh sb="2" eb="3">
      <t>ヒ</t>
    </rPh>
    <phoneticPr fontId="2"/>
  </si>
  <si>
    <t>お子様のお名前</t>
    <rPh sb="1" eb="3">
      <t>コサマ</t>
    </rPh>
    <rPh sb="5" eb="7">
      <t>ナマエ</t>
    </rPh>
    <phoneticPr fontId="2"/>
  </si>
  <si>
    <t>保護者様のお名前</t>
    <rPh sb="0" eb="3">
      <t>ホゴシャ</t>
    </rPh>
    <rPh sb="3" eb="4">
      <t>サマ</t>
    </rPh>
    <rPh sb="6" eb="8">
      <t>ナマエ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</si>
  <si>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</si>
  <si>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</si>
  <si>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</si>
  <si>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</si>
  <si>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</si>
  <si>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</si>
  <si>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</si>
  <si>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FAX　（０３）５７０６－２６４１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</si>
</sst>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76" formatCode="0.00_);[Red]\(0.00\)"/>
    <numFmt numFmtId="177" formatCode="0_ ;[Red]\-0\ "/>
    <numFmt numFmtId="178" formatCode="[h]:mm"/>
    <numFmt numFmtId="179" formatCode="General&quot;h&quot;"/>
    <numFmt numFmtId="180" formatCode="General&quot;回&quot;"/>
    <numFmt numFmtId="181" formatCode="#,##0_ ;[Red]\-#,##0\ "/>
    <numFmt numFmtId="182" formatCode="yyyy&quot;年&quot;m&quot;月&quot;d&quot;日&quot;;@"/>
    <numFmt numFmtId="183" formatCode="#,##0_ "/>
    <numFmt numFmtId="184" formatCode="0&quot;月&quot;"/>
    <numFmt numFmtId="185" formatCode="##&quot;年&quot;"/>
    <numFmt numFmtId="186" formatCode="##&quot;月&quot;"/>
    <numFmt numFmtId="187" formatCode="###&quot;h&quot;"/>
    <numFmt numFmtId="188" formatCode="0&quot;歳児&quot;"/>
    <numFmt numFmtId="189" formatCode="yyyy/mm/dd"/>
    <numFmt numFmtId="190" formatCode="General&quot;年&quot;"/>
    <numFmt numFmtId="191" formatCode="&quot;＠&quot;##"/>
    <numFmt numFmtId="192" formatCode="###&quot;枚&quot;"/>
    <numFmt numFmtId="193" formatCode="General&quot;円&quot;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2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.5"/>
      <color rgb="FFFF000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.5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08">
    <xf numFmtId="0" fontId="0" fillId="0" borderId="0" xfId="0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176" fontId="4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4" fillId="2" borderId="0" xfId="0" applyNumberFormat="1" applyFont="1" applyFill="1" applyAlignment="1">
      <alignment vertical="center"/>
    </xf>
    <xf numFmtId="0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5" fillId="0" borderId="0" xfId="0" applyFont="1"/>
    <xf numFmtId="0" fontId="4" fillId="3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176" fontId="4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176" fontId="7" fillId="0" borderId="0" xfId="0" applyNumberFormat="1" applyFont="1" applyFill="1" applyAlignment="1">
      <alignment horizontal="right" vertical="center"/>
    </xf>
    <xf numFmtId="0" fontId="10" fillId="0" borderId="0" xfId="0" applyFont="1"/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0" xfId="0" applyFont="1"/>
    <xf numFmtId="188" fontId="12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20" fontId="4" fillId="3" borderId="4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13" fillId="0" borderId="7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0" fontId="13" fillId="3" borderId="7" xfId="0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right" vertical="center"/>
    </xf>
    <xf numFmtId="0" fontId="13" fillId="0" borderId="13" xfId="0" applyFont="1" applyFill="1" applyBorder="1" applyAlignment="1">
      <alignment horizontal="right" vertical="center"/>
    </xf>
    <xf numFmtId="0" fontId="13" fillId="3" borderId="13" xfId="0" applyFont="1" applyFill="1" applyBorder="1" applyAlignment="1">
      <alignment horizontal="right" vertical="center"/>
    </xf>
    <xf numFmtId="0" fontId="13" fillId="0" borderId="13" xfId="0" applyFont="1" applyFill="1" applyBorder="1" applyAlignment="1">
      <alignment horizontal="center" vertical="center"/>
    </xf>
    <xf numFmtId="179" fontId="4" fillId="0" borderId="6" xfId="0" applyNumberFormat="1" applyFont="1" applyFill="1" applyBorder="1" applyAlignment="1">
      <alignment horizontal="right" vertical="center"/>
    </xf>
    <xf numFmtId="179" fontId="4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9" fillId="3" borderId="1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187" fontId="4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NumberFormat="1" applyFont="1" applyFill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18" fillId="0" borderId="0" xfId="0" applyNumberFormat="1" applyFont="1" applyFill="1" applyAlignment="1">
      <alignment vertical="center"/>
    </xf>
    <xf numFmtId="176" fontId="16" fillId="0" borderId="0" xfId="0" applyNumberFormat="1" applyFont="1" applyFill="1" applyAlignment="1">
      <alignment horizontal="right" vertical="center"/>
    </xf>
    <xf numFmtId="0" fontId="19" fillId="0" borderId="0" xfId="0" applyFont="1"/>
    <xf numFmtId="190" fontId="13" fillId="0" borderId="0" xfId="0" applyNumberFormat="1" applyFont="1" applyFill="1" applyAlignment="1">
      <alignment horizontal="right" vertical="center"/>
    </xf>
    <xf numFmtId="184" fontId="13" fillId="0" borderId="0" xfId="0" applyNumberFormat="1" applyFont="1" applyFill="1" applyAlignment="1">
      <alignment horizontal="center" vertical="center"/>
    </xf>
    <xf numFmtId="182" fontId="13" fillId="0" borderId="0" xfId="0" applyNumberFormat="1" applyFont="1" applyFill="1" applyAlignment="1">
      <alignment vertical="center"/>
    </xf>
    <xf numFmtId="182" fontId="16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176" fontId="21" fillId="0" borderId="0" xfId="0" applyNumberFormat="1" applyFont="1" applyFill="1" applyAlignment="1">
      <alignment horizontal="right" vertical="center"/>
    </xf>
    <xf numFmtId="0" fontId="22" fillId="0" borderId="0" xfId="0" applyFont="1"/>
    <xf numFmtId="183" fontId="16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horizontal="righ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178" fontId="7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178" fontId="7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right" vertical="center"/>
    </xf>
    <xf numFmtId="0" fontId="4" fillId="0" borderId="12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 vertical="center"/>
    </xf>
    <xf numFmtId="0" fontId="5" fillId="2" borderId="0" xfId="0" applyFont="1" applyFill="1"/>
    <xf numFmtId="0" fontId="4" fillId="0" borderId="1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>
      <alignment horizontal="center" vertical="center" shrinkToFit="1"/>
    </xf>
    <xf numFmtId="184" fontId="4" fillId="0" borderId="0" xfId="0" quotePrefix="1" applyNumberFormat="1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left" vertical="center"/>
    </xf>
    <xf numFmtId="187" fontId="4" fillId="0" borderId="0" xfId="0" applyNumberFormat="1" applyFont="1" applyFill="1" applyBorder="1" applyAlignment="1" applyProtection="1">
      <alignment horizontal="right" vertical="center"/>
      <protection locked="0"/>
    </xf>
    <xf numFmtId="0" fontId="25" fillId="0" borderId="1" xfId="0" applyFont="1" applyFill="1" applyBorder="1" applyAlignment="1" applyProtection="1">
      <alignment horizontal="center" vertical="center"/>
      <protection locked="0"/>
    </xf>
    <xf numFmtId="180" fontId="26" fillId="0" borderId="12" xfId="0" applyNumberFormat="1" applyFont="1" applyFill="1" applyBorder="1" applyAlignment="1"/>
    <xf numFmtId="180" fontId="27" fillId="0" borderId="6" xfId="0" applyNumberFormat="1" applyFont="1" applyFill="1" applyBorder="1" applyAlignment="1"/>
    <xf numFmtId="178" fontId="7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vertical="center"/>
    </xf>
    <xf numFmtId="191" fontId="3" fillId="0" borderId="0" xfId="0" applyNumberFormat="1" applyFont="1" applyFill="1" applyBorder="1" applyAlignment="1">
      <alignment vertical="center"/>
    </xf>
    <xf numFmtId="192" fontId="3" fillId="0" borderId="0" xfId="0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29" fillId="0" borderId="1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wrapText="1" shrinkToFit="1"/>
    </xf>
    <xf numFmtId="0" fontId="9" fillId="0" borderId="0" xfId="0" applyFont="1" applyFill="1" applyBorder="1" applyAlignment="1">
      <alignment vertical="center" shrinkToFit="1"/>
    </xf>
    <xf numFmtId="184" fontId="4" fillId="0" borderId="0" xfId="0" applyNumberFormat="1" applyFont="1" applyFill="1" applyBorder="1" applyAlignment="1">
      <alignment vertical="center" wrapText="1" shrinkToFi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80" fontId="4" fillId="0" borderId="6" xfId="0" applyNumberFormat="1" applyFont="1" applyFill="1" applyBorder="1" applyAlignment="1"/>
    <xf numFmtId="0" fontId="25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9" xfId="0" applyFont="1" applyFill="1" applyBorder="1" applyAlignment="1">
      <alignment horizontal="right" vertical="center"/>
    </xf>
    <xf numFmtId="0" fontId="28" fillId="4" borderId="2" xfId="0" applyFont="1" applyFill="1" applyBorder="1" applyAlignment="1">
      <alignment horizontal="center" vertical="center" wrapText="1"/>
    </xf>
    <xf numFmtId="0" fontId="30" fillId="4" borderId="1" xfId="0" applyFont="1" applyFill="1" applyBorder="1" applyAlignment="1" applyProtection="1">
      <alignment horizontal="center" vertical="center" wrapText="1"/>
    </xf>
    <xf numFmtId="0" fontId="11" fillId="0" borderId="18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17" xfId="0" applyFont="1" applyFill="1" applyBorder="1" applyAlignment="1" applyProtection="1">
      <alignment horizontal="right" vertical="center"/>
      <protection locked="0"/>
    </xf>
    <xf numFmtId="0" fontId="11" fillId="0" borderId="2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188" fontId="0" fillId="0" borderId="23" xfId="0" applyNumberFormat="1" applyFont="1" applyFill="1" applyBorder="1" applyAlignment="1" applyProtection="1">
      <alignment horizontal="right" vertical="center"/>
      <protection locked="0"/>
    </xf>
    <xf numFmtId="0" fontId="30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 applyProtection="1">
      <alignment horizontal="center" vertical="center" wrapText="1"/>
    </xf>
    <xf numFmtId="0" fontId="28" fillId="0" borderId="1" xfId="1" applyNumberFormat="1" applyFont="1" applyFill="1" applyBorder="1" applyAlignment="1" applyProtection="1">
      <alignment vertical="center"/>
    </xf>
    <xf numFmtId="0" fontId="31" fillId="0" borderId="12" xfId="1" applyNumberFormat="1" applyFont="1" applyFill="1" applyBorder="1" applyAlignment="1"/>
    <xf numFmtId="193" fontId="28" fillId="0" borderId="6" xfId="0" applyNumberFormat="1" applyFont="1" applyFill="1" applyBorder="1" applyAlignment="1"/>
    <xf numFmtId="0" fontId="0" fillId="0" borderId="0" xfId="0" applyFont="1"/>
    <xf numFmtId="0" fontId="28" fillId="0" borderId="1" xfId="0" applyFont="1" applyFill="1" applyBorder="1" applyAlignment="1" applyProtection="1">
      <alignment horizontal="right" vertical="center"/>
    </xf>
    <xf numFmtId="193" fontId="23" fillId="0" borderId="6" xfId="0" applyNumberFormat="1" applyFont="1" applyFill="1" applyBorder="1" applyAlignment="1"/>
    <xf numFmtId="0" fontId="0" fillId="0" borderId="0" xfId="0" applyFont="1" applyFill="1"/>
    <xf numFmtId="180" fontId="28" fillId="0" borderId="6" xfId="0" applyNumberFormat="1" applyFont="1" applyFill="1" applyBorder="1" applyAlignment="1"/>
    <xf numFmtId="186" fontId="7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>
      <alignment horizontal="center" vertical="center" shrinkToFit="1"/>
    </xf>
    <xf numFmtId="0" fontId="7" fillId="0" borderId="22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7" fillId="0" borderId="19" xfId="0" applyFont="1" applyFill="1" applyBorder="1" applyAlignment="1">
      <alignment horizontal="center" vertical="center" shrinkToFit="1"/>
    </xf>
    <xf numFmtId="0" fontId="7" fillId="0" borderId="21" xfId="0" applyFont="1" applyFill="1" applyBorder="1" applyAlignment="1">
      <alignment horizontal="center" vertical="center" shrinkToFit="1"/>
    </xf>
    <xf numFmtId="0" fontId="9" fillId="0" borderId="22" xfId="0" applyFont="1" applyFill="1" applyBorder="1" applyAlignment="1" applyProtection="1">
      <alignment horizontal="center" vertical="center"/>
      <protection locked="0"/>
    </xf>
    <xf numFmtId="49" fontId="7" fillId="0" borderId="20" xfId="0" applyNumberFormat="1" applyFont="1" applyFill="1" applyBorder="1" applyAlignment="1" applyProtection="1">
      <alignment horizontal="center" vertical="center"/>
      <protection locked="0"/>
    </xf>
    <xf numFmtId="49" fontId="7" fillId="0" borderId="21" xfId="0" applyNumberFormat="1" applyFont="1" applyFill="1" applyBorder="1" applyAlignment="1" applyProtection="1">
      <alignment horizontal="center" vertical="center"/>
      <protection locked="0"/>
    </xf>
    <xf numFmtId="0" fontId="24" fillId="0" borderId="29" xfId="0" applyFont="1" applyFill="1" applyBorder="1" applyAlignment="1">
      <alignment horizontal="center" vertical="center"/>
    </xf>
    <xf numFmtId="189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25" fillId="0" borderId="0" xfId="0" applyFont="1" applyFill="1" applyAlignment="1">
      <alignment horizontal="left" vertical="center" wrapText="1"/>
    </xf>
    <xf numFmtId="0" fontId="11" fillId="0" borderId="20" xfId="0" applyFont="1" applyFill="1" applyBorder="1" applyAlignment="1" applyProtection="1">
      <alignment horizontal="center" vertical="center"/>
      <protection locked="0"/>
    </xf>
    <xf numFmtId="185" fontId="7" fillId="0" borderId="27" xfId="0" applyNumberFormat="1" applyFont="1" applyFill="1" applyBorder="1" applyAlignment="1" applyProtection="1">
      <alignment horizontal="center" vertical="center"/>
      <protection locked="0"/>
    </xf>
    <xf numFmtId="185" fontId="7" fillId="0" borderId="13" xfId="0" applyNumberFormat="1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24" fillId="0" borderId="13" xfId="0" applyFont="1" applyFill="1" applyBorder="1" applyAlignment="1" applyProtection="1">
      <alignment horizontal="center" vertical="center"/>
      <protection locked="0"/>
    </xf>
    <xf numFmtId="0" fontId="24" fillId="0" borderId="19" xfId="0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 shrinkToFit="1"/>
    </xf>
    <xf numFmtId="0" fontId="7" fillId="0" borderId="19" xfId="0" applyFont="1" applyFill="1" applyBorder="1" applyAlignment="1">
      <alignment horizontal="center" vertical="center" shrinkToFit="1"/>
    </xf>
    <xf numFmtId="0" fontId="11" fillId="0" borderId="18" xfId="0" applyFont="1" applyFill="1" applyBorder="1" applyAlignment="1" applyProtection="1">
      <alignment horizontal="center" vertical="center"/>
      <protection locked="0"/>
    </xf>
    <xf numFmtId="0" fontId="12" fillId="0" borderId="15" xfId="0" applyFont="1" applyFill="1" applyBorder="1" applyAlignment="1" applyProtection="1">
      <alignment horizontal="center" vertical="center"/>
      <protection locked="0"/>
    </xf>
    <xf numFmtId="0" fontId="12" fillId="0" borderId="20" xfId="0" applyFont="1" applyFill="1" applyBorder="1" applyAlignment="1" applyProtection="1">
      <alignment horizontal="center" vertical="center"/>
      <protection locked="0"/>
    </xf>
    <xf numFmtId="0" fontId="14" fillId="0" borderId="20" xfId="0" applyFont="1" applyFill="1" applyBorder="1" applyAlignment="1">
      <alignment horizontal="center" vertical="center" shrinkToFit="1"/>
    </xf>
    <xf numFmtId="0" fontId="14" fillId="0" borderId="21" xfId="0" applyFont="1" applyFill="1" applyBorder="1" applyAlignment="1">
      <alignment horizontal="center" vertical="center" shrinkToFit="1"/>
    </xf>
    <xf numFmtId="38" fontId="24" fillId="0" borderId="20" xfId="1" applyFont="1" applyFill="1" applyBorder="1" applyAlignment="1">
      <alignment horizontal="center" vertical="center"/>
    </xf>
    <xf numFmtId="38" fontId="24" fillId="0" borderId="21" xfId="1" applyFont="1" applyFill="1" applyBorder="1" applyAlignment="1">
      <alignment horizontal="center" vertical="center"/>
    </xf>
    <xf numFmtId="0" fontId="3" fillId="0" borderId="25" xfId="0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>
      <alignment horizontal="center" vertical="center" shrinkToFit="1"/>
    </xf>
    <xf numFmtId="0" fontId="7" fillId="0" borderId="21" xfId="0" applyFont="1" applyFill="1" applyBorder="1" applyAlignment="1">
      <alignment horizontal="center" vertical="center" shrinkToFit="1"/>
    </xf>
    <xf numFmtId="181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/>
    <xf numFmtId="0" fontId="5" fillId="4" borderId="4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28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/>
    <xf numFmtId="0" fontId="23" fillId="0" borderId="4" xfId="0" applyFont="1" applyFill="1" applyBorder="1"/>
    <xf numFmtId="0" fontId="23" fillId="0" borderId="10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81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4"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</dxfs>
  <tableStyles count="0" defaultTableStyle="TableStyleMedium2" defaultPivotStyle="PivotStyleLight16"/>
  <colors>
    <mruColors>
      <color rgb="FFFF99FF"/>
      <color rgb="FFFF66CC"/>
      <color rgb="FFFF66FF"/>
      <color rgb="FFFF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89"/>
  <sheetViews>
    <sheetView tabSelected="1" zoomScale="90" zoomScaleNormal="90" workbookViewId="0">
      <pane xSplit="2" ySplit="7" topLeftCell="C8" activePane="bottomRight" state="frozen"/>
      <selection activeCell="AI8" sqref="AI8"/>
      <selection pane="topRight" activeCell="AI8" sqref="AI8"/>
      <selection pane="bottomLeft" activeCell="AI8" sqref="AI8"/>
      <selection pane="bottomRight" activeCell="AJ1" sqref="AJ1"/>
    </sheetView>
  </sheetViews>
  <sheetFormatPr defaultRowHeight="13.5" x14ac:dyDescent="0.15"/>
  <cols>
    <col min="1" max="1" width="5.125" style="78" customWidth="1"/>
    <col min="2" max="2" width="4.5" style="78" customWidth="1"/>
    <col min="3" max="3" width="7.625" style="78" customWidth="1"/>
    <col min="4" max="4" width="4.5" style="78" customWidth="1"/>
    <col min="5" max="5" width="7.625" style="78" customWidth="1"/>
    <col min="6" max="6" width="8.75" style="78" customWidth="1"/>
    <col min="7" max="7" width="7.375" style="78" customWidth="1"/>
    <col min="8" max="8" width="7.625" style="78" customWidth="1"/>
    <col min="9" max="9" width="3.875" style="78" customWidth="1"/>
    <col min="10" max="10" width="11.25" style="78" customWidth="1"/>
    <col min="11" max="14" width="7.875" style="78" hidden="1" customWidth="1"/>
    <col min="15" max="15" width="9.75" style="78" customWidth="1"/>
    <col min="16" max="16" width="13.625" style="78" customWidth="1"/>
    <col min="17" max="17" width="8.25" style="139" customWidth="1"/>
    <col min="18" max="18" width="7.625" style="78" customWidth="1"/>
    <col min="19" max="19" width="4.625" style="78" customWidth="1"/>
    <col min="20" max="20" width="8.75" style="78" customWidth="1"/>
    <col min="21" max="21" width="7.875" style="78" hidden="1" customWidth="1"/>
    <col min="22" max="22" width="3.625" style="78" hidden="1" customWidth="1"/>
    <col min="23" max="28" width="7.875" style="78" hidden="1" customWidth="1"/>
    <col min="29" max="32" width="7.5" style="78" hidden="1" customWidth="1"/>
    <col min="33" max="34" width="9.625" style="78" hidden="1" customWidth="1"/>
    <col min="35" max="35" width="14" style="142" customWidth="1"/>
    <col min="36" max="36" width="8.625" style="78" customWidth="1"/>
    <col min="37" max="37" width="4.5" style="78" customWidth="1"/>
    <col min="38" max="39" width="6" style="78" customWidth="1"/>
    <col min="40" max="67" width="2.625" style="78" customWidth="1"/>
    <col min="68" max="16384" width="9" style="78"/>
  </cols>
  <sheetData>
    <row r="1" spans="1:75" s="102" customFormat="1" x14ac:dyDescent="0.15">
      <c r="A1" s="4" t="s">
        <v>15</v>
      </c>
      <c r="B1" s="6" t="s">
        <v>20</v>
      </c>
      <c r="C1" s="154" t="s">
        <v>18</v>
      </c>
      <c r="D1" s="6"/>
      <c r="E1" s="6"/>
      <c r="F1" s="7"/>
      <c r="G1" s="4" t="s">
        <v>12</v>
      </c>
      <c r="H1" s="161">
        <v>41747</v>
      </c>
      <c r="I1" s="161"/>
      <c r="J1" s="161"/>
      <c r="K1" s="7"/>
      <c r="L1" s="7"/>
      <c r="M1" s="7"/>
      <c r="N1" s="7"/>
      <c r="O1" s="8"/>
      <c r="P1" s="9" t="s">
        <v>13</v>
      </c>
      <c r="Q1" s="162" t="s">
        <v>16</v>
      </c>
      <c r="R1" s="162"/>
      <c r="S1" s="162"/>
      <c r="T1" s="162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5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6"/>
      <c r="BQ1" s="6"/>
      <c r="BR1" s="6"/>
      <c r="BS1" s="6"/>
      <c r="BT1" s="6"/>
      <c r="BU1" s="6"/>
    </row>
    <row r="2" spans="1:75" s="10" customFormat="1" ht="39.75" customHeight="1" x14ac:dyDescent="0.15">
      <c r="A2" s="163" t="s">
        <v>19</v>
      </c>
      <c r="B2" s="163"/>
      <c r="C2" s="163"/>
      <c r="D2" s="163"/>
      <c r="E2" s="163"/>
      <c r="F2" s="163"/>
      <c r="G2" s="164" t="s">
        <v>29</v>
      </c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5" t="s">
        <v>33</v>
      </c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2"/>
      <c r="AK2" s="1"/>
      <c r="AL2" s="12"/>
      <c r="AM2" s="13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2"/>
      <c r="BS2" s="2"/>
      <c r="BT2" s="2"/>
      <c r="BU2" s="2"/>
      <c r="BV2" s="2"/>
      <c r="BW2" s="2"/>
    </row>
    <row r="3" spans="1:75" s="19" customFormat="1" ht="24.75" customHeight="1" thickBot="1" x14ac:dyDescent="0.2">
      <c r="A3" s="157" t="s">
        <v>14</v>
      </c>
      <c r="B3" s="157"/>
      <c r="C3" s="158"/>
      <c r="D3" s="158"/>
      <c r="E3" s="158"/>
      <c r="F3" s="159"/>
      <c r="G3" s="14"/>
      <c r="H3" s="160" t="s">
        <v>44</v>
      </c>
      <c r="I3" s="160"/>
      <c r="J3" s="160"/>
      <c r="K3" s="160"/>
      <c r="L3" s="160"/>
      <c r="M3" s="160"/>
      <c r="N3" s="160"/>
      <c r="O3" s="160"/>
      <c r="P3" s="160"/>
      <c r="Q3" s="15"/>
      <c r="R3" s="15"/>
      <c r="S3" s="15"/>
      <c r="T3" s="15"/>
      <c r="U3" s="16"/>
      <c r="V3" s="16"/>
      <c r="W3" s="16"/>
      <c r="X3" s="16"/>
      <c r="Y3" s="16"/>
      <c r="Z3" s="16"/>
      <c r="AA3" s="16"/>
      <c r="AB3" s="16"/>
      <c r="AC3" s="16"/>
      <c r="AD3" s="16"/>
      <c r="AE3" s="15"/>
      <c r="AF3" s="15"/>
      <c r="AG3" s="15"/>
      <c r="AH3" s="15"/>
      <c r="AI3" s="17" t="s">
        <v>10</v>
      </c>
      <c r="AJ3" s="17"/>
      <c r="AK3" s="15"/>
      <c r="AL3" s="15"/>
      <c r="AM3" s="15"/>
      <c r="AN3" s="15"/>
      <c r="AO3" s="15"/>
      <c r="AP3" s="15"/>
    </row>
    <row r="4" spans="1:75" s="22" customFormat="1" ht="26.25" customHeight="1" x14ac:dyDescent="0.15">
      <c r="A4" s="167">
        <v>2020</v>
      </c>
      <c r="B4" s="168"/>
      <c r="C4" s="144">
        <v>6</v>
      </c>
      <c r="D4" s="169" t="s">
        <v>21</v>
      </c>
      <c r="E4" s="170"/>
      <c r="F4" s="171"/>
      <c r="G4" s="172"/>
      <c r="H4" s="173" t="s">
        <v>2</v>
      </c>
      <c r="I4" s="174"/>
      <c r="J4" s="155" t="s">
        <v>34</v>
      </c>
      <c r="K4" s="145"/>
      <c r="L4" s="145"/>
      <c r="M4" s="145"/>
      <c r="N4" s="145"/>
      <c r="O4" s="175" t="s">
        <v>35</v>
      </c>
      <c r="P4" s="176"/>
      <c r="Q4" s="177"/>
      <c r="R4" s="177"/>
      <c r="S4" s="177"/>
      <c r="T4" s="17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8"/>
      <c r="AF4" s="128"/>
      <c r="AG4" s="128"/>
      <c r="AH4" s="127"/>
      <c r="AI4" s="129" t="s">
        <v>31</v>
      </c>
      <c r="AJ4" s="20"/>
      <c r="AK4" s="21"/>
      <c r="AL4" s="21"/>
      <c r="AM4" s="21"/>
      <c r="AN4" s="21"/>
      <c r="AO4" s="21"/>
      <c r="AP4" s="21"/>
    </row>
    <row r="5" spans="1:75" s="22" customFormat="1" ht="26.25" customHeight="1" thickBot="1" x14ac:dyDescent="0.2">
      <c r="A5" s="178" t="s">
        <v>11</v>
      </c>
      <c r="B5" s="179"/>
      <c r="C5" s="179"/>
      <c r="D5" s="180" t="s">
        <v>22</v>
      </c>
      <c r="E5" s="181"/>
      <c r="F5" s="182"/>
      <c r="G5" s="183"/>
      <c r="H5" s="184"/>
      <c r="I5" s="185"/>
      <c r="J5" s="156"/>
      <c r="K5" s="146"/>
      <c r="L5" s="146"/>
      <c r="M5" s="146"/>
      <c r="N5" s="146"/>
      <c r="O5" s="186" t="s">
        <v>36</v>
      </c>
      <c r="P5" s="187"/>
      <c r="Q5" s="166"/>
      <c r="R5" s="166"/>
      <c r="S5" s="166"/>
      <c r="T5" s="166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1"/>
      <c r="AF5" s="131"/>
      <c r="AG5" s="131"/>
      <c r="AH5" s="131"/>
      <c r="AI5" s="132" t="s">
        <v>32</v>
      </c>
      <c r="AJ5" s="23"/>
      <c r="AK5" s="21"/>
      <c r="AL5" s="21"/>
      <c r="AM5" s="21"/>
      <c r="AN5" s="21"/>
      <c r="AO5" s="21"/>
      <c r="AP5" s="21"/>
    </row>
    <row r="6" spans="1:75" s="10" customFormat="1" ht="7.5" customHeight="1" x14ac:dyDescent="0.15">
      <c r="A6" s="1"/>
      <c r="B6" s="2"/>
      <c r="C6" s="2"/>
      <c r="D6" s="2"/>
      <c r="E6" s="2"/>
      <c r="F6" s="3"/>
      <c r="G6" s="1"/>
      <c r="H6" s="2"/>
      <c r="I6" s="2"/>
      <c r="J6" s="2"/>
      <c r="K6" s="2"/>
      <c r="L6" s="2"/>
      <c r="M6" s="2"/>
      <c r="N6" s="2"/>
      <c r="O6" s="24"/>
      <c r="P6" s="151"/>
      <c r="Q6" s="151"/>
      <c r="R6" s="151"/>
      <c r="S6" s="151"/>
      <c r="T6" s="151"/>
      <c r="U6" s="25"/>
      <c r="V6" s="25"/>
      <c r="W6" s="25"/>
      <c r="X6" s="25"/>
      <c r="Y6" s="25"/>
      <c r="Z6" s="25"/>
      <c r="AA6" s="25"/>
      <c r="AB6" s="25"/>
      <c r="AC6" s="25"/>
      <c r="AD6" s="25"/>
      <c r="AE6" s="151"/>
      <c r="AF6" s="151"/>
      <c r="AG6" s="151"/>
      <c r="AH6" s="151"/>
      <c r="AI6" s="2"/>
      <c r="AJ6" s="2"/>
      <c r="AK6" s="2"/>
      <c r="AL6" s="2"/>
      <c r="AM6" s="2"/>
      <c r="AN6" s="2"/>
      <c r="AO6" s="2"/>
      <c r="AP6" s="2"/>
    </row>
    <row r="7" spans="1:75" s="10" customFormat="1" ht="29.25" customHeight="1" x14ac:dyDescent="0.15">
      <c r="A7" s="26" t="s">
        <v>0</v>
      </c>
      <c r="B7" s="26" t="s">
        <v>1</v>
      </c>
      <c r="C7" s="192" t="s">
        <v>7</v>
      </c>
      <c r="D7" s="193"/>
      <c r="E7" s="194"/>
      <c r="F7" s="98" t="s">
        <v>2</v>
      </c>
      <c r="G7" s="153" t="s">
        <v>26</v>
      </c>
      <c r="H7" s="195" t="s">
        <v>8</v>
      </c>
      <c r="I7" s="196"/>
      <c r="J7" s="197"/>
      <c r="K7" s="27"/>
      <c r="L7" s="27"/>
      <c r="M7" s="27"/>
      <c r="N7" s="27"/>
      <c r="O7" s="125" t="s">
        <v>25</v>
      </c>
      <c r="P7" s="126" t="s">
        <v>27</v>
      </c>
      <c r="Q7" s="133" t="s">
        <v>23</v>
      </c>
      <c r="R7" s="198" t="s">
        <v>28</v>
      </c>
      <c r="S7" s="199"/>
      <c r="T7" s="200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26" t="s">
        <v>4</v>
      </c>
      <c r="AF7" s="26" t="s">
        <v>6</v>
      </c>
      <c r="AG7" s="26" t="s">
        <v>5</v>
      </c>
      <c r="AH7" s="26" t="s">
        <v>6</v>
      </c>
      <c r="AI7" s="135" t="s">
        <v>24</v>
      </c>
      <c r="AJ7" s="28"/>
      <c r="AK7" s="29"/>
      <c r="AL7" s="29"/>
      <c r="AM7" s="29"/>
      <c r="AN7" s="29"/>
      <c r="AO7" s="29"/>
      <c r="AP7" s="29"/>
    </row>
    <row r="8" spans="1:75" s="10" customFormat="1" ht="24" customHeight="1" x14ac:dyDescent="0.15">
      <c r="A8" s="103">
        <v>1</v>
      </c>
      <c r="B8" s="94" t="s">
        <v>40</v>
      </c>
      <c r="C8" s="95"/>
      <c r="D8" s="96" t="s">
        <v>17</v>
      </c>
      <c r="E8" s="97"/>
      <c r="F8" s="99">
        <f t="shared" ref="F8:F38" si="0">ROUND((E8-C8)*24,2)</f>
        <v>0</v>
      </c>
      <c r="G8" s="121"/>
      <c r="H8" s="111"/>
      <c r="I8" s="96" t="s">
        <v>17</v>
      </c>
      <c r="J8" s="97"/>
      <c r="K8" s="30"/>
      <c r="L8" s="30"/>
      <c r="M8" s="30"/>
      <c r="N8" s="30"/>
      <c r="O8" s="108"/>
      <c r="P8" s="108"/>
      <c r="Q8" s="136">
        <f>IF(P8=0,,INDEX(#REF!,MATCH(P8,#REF!,0),MATCH(AI$5,#REF!,0)))</f>
        <v>0</v>
      </c>
      <c r="R8" s="95"/>
      <c r="S8" s="96"/>
      <c r="T8" s="123"/>
      <c r="U8" s="30"/>
      <c r="V8" s="30"/>
      <c r="W8" s="30"/>
      <c r="X8" s="30"/>
      <c r="Y8" s="30"/>
      <c r="Z8" s="30"/>
      <c r="AA8" s="30"/>
      <c r="AB8" s="30"/>
      <c r="AC8" s="30"/>
      <c r="AD8" s="30"/>
      <c r="AE8" s="31" t="str">
        <f t="shared" ref="AE8:AE38" si="1">IF(OR(H8="",R8=""),"",(R8-H8)*60*24*-1)</f>
        <v/>
      </c>
      <c r="AF8" s="32">
        <f>IF(AE8="",0,(VLOOKUP(AE8,#REF!,2,1)))</f>
        <v>0</v>
      </c>
      <c r="AG8" s="31" t="str">
        <f t="shared" ref="AG8:AG38" si="2">IF(T8="","",IF(AND(T8&lt;&gt;"",J8&lt;&gt;""),(T8-J8)*60*24,(T8-R8)*60*24))</f>
        <v/>
      </c>
      <c r="AH8" s="32">
        <f>IF(AG8="",0,(VLOOKUP(AG8,#REF!,2,1)))</f>
        <v>0</v>
      </c>
      <c r="AI8" s="136">
        <f>IF(T8=0,,INDEX(#REF!,MATCH(T8,#REF!,0),MATCH(AI$5,#REF!,0)))</f>
        <v>0</v>
      </c>
      <c r="AJ8" s="33"/>
      <c r="AK8" s="2"/>
      <c r="AL8" s="2"/>
      <c r="AM8" s="2"/>
      <c r="AN8" s="2"/>
      <c r="AO8" s="2"/>
      <c r="AP8" s="2"/>
    </row>
    <row r="9" spans="1:75" s="10" customFormat="1" ht="24" customHeight="1" x14ac:dyDescent="0.15">
      <c r="A9" s="103">
        <v>2</v>
      </c>
      <c r="B9" s="94" t="s">
        <v>41</v>
      </c>
      <c r="C9" s="95"/>
      <c r="D9" s="96" t="s">
        <v>17</v>
      </c>
      <c r="E9" s="97"/>
      <c r="F9" s="99">
        <f t="shared" si="0"/>
        <v>0</v>
      </c>
      <c r="G9" s="121"/>
      <c r="H9" s="111"/>
      <c r="I9" s="96" t="s">
        <v>17</v>
      </c>
      <c r="J9" s="97"/>
      <c r="K9" s="30"/>
      <c r="L9" s="30"/>
      <c r="M9" s="30"/>
      <c r="N9" s="30"/>
      <c r="O9" s="108"/>
      <c r="P9" s="108"/>
      <c r="Q9" s="136">
        <f>IF(P9=0,,INDEX(#REF!,MATCH(P9,#REF!,0),MATCH(AI$5,#REF!,0)))</f>
        <v>0</v>
      </c>
      <c r="R9" s="95"/>
      <c r="S9" s="96"/>
      <c r="T9" s="123"/>
      <c r="U9" s="30"/>
      <c r="V9" s="30"/>
      <c r="W9" s="30"/>
      <c r="X9" s="30"/>
      <c r="Y9" s="30"/>
      <c r="Z9" s="30"/>
      <c r="AA9" s="30"/>
      <c r="AB9" s="30"/>
      <c r="AC9" s="30"/>
      <c r="AD9" s="30"/>
      <c r="AE9" s="31" t="str">
        <f t="shared" si="1"/>
        <v/>
      </c>
      <c r="AF9" s="32">
        <f>IF(AE9="",0,(VLOOKUP(AE9,#REF!,2,1)))</f>
        <v>0</v>
      </c>
      <c r="AG9" s="31" t="str">
        <f t="shared" si="2"/>
        <v/>
      </c>
      <c r="AH9" s="32">
        <f>IF(AG9="",0,(VLOOKUP(AG9,#REF!,2,1)))</f>
        <v>0</v>
      </c>
      <c r="AI9" s="140">
        <f>IF(T9=0,,INDEX(#REF!,MATCH(T9,#REF!,0),MATCH(AI$5,#REF!,0)))</f>
        <v>0</v>
      </c>
      <c r="AJ9" s="33"/>
      <c r="AK9" s="2"/>
      <c r="AL9" s="2"/>
      <c r="AM9" s="2"/>
      <c r="AN9" s="2"/>
      <c r="AO9" s="2"/>
      <c r="AP9" s="2"/>
    </row>
    <row r="10" spans="1:75" s="10" customFormat="1" ht="24" customHeight="1" x14ac:dyDescent="0.15">
      <c r="A10" s="103">
        <v>3</v>
      </c>
      <c r="B10" s="94" t="s">
        <v>42</v>
      </c>
      <c r="C10" s="95"/>
      <c r="D10" s="96" t="s">
        <v>17</v>
      </c>
      <c r="E10" s="97"/>
      <c r="F10" s="99">
        <f t="shared" si="0"/>
        <v>0</v>
      </c>
      <c r="G10" s="121"/>
      <c r="H10" s="111"/>
      <c r="I10" s="96" t="s">
        <v>17</v>
      </c>
      <c r="J10" s="97"/>
      <c r="K10" s="30"/>
      <c r="L10" s="30"/>
      <c r="M10" s="30"/>
      <c r="N10" s="30"/>
      <c r="O10" s="108"/>
      <c r="P10" s="108"/>
      <c r="Q10" s="136">
        <f>IF(P10=0,,INDEX(#REF!,MATCH(P10,#REF!,0),MATCH(AI$5,#REF!,0)))</f>
        <v>0</v>
      </c>
      <c r="R10" s="95"/>
      <c r="S10" s="96"/>
      <c r="T10" s="123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1" t="str">
        <f t="shared" si="1"/>
        <v/>
      </c>
      <c r="AF10" s="32">
        <f>IF(AE10="",0,(VLOOKUP(AE10,#REF!,2,1)))</f>
        <v>0</v>
      </c>
      <c r="AG10" s="31" t="str">
        <f t="shared" si="2"/>
        <v/>
      </c>
      <c r="AH10" s="32">
        <f>IF(AG10="",0,(VLOOKUP(AG10,#REF!,2,1)))</f>
        <v>0</v>
      </c>
      <c r="AI10" s="140">
        <f>IF(T10=0,,INDEX(#REF!,MATCH(T10,#REF!,0),MATCH(AI$5,#REF!,0)))</f>
        <v>0</v>
      </c>
      <c r="AJ10" s="33"/>
      <c r="AK10" s="2"/>
      <c r="AL10" s="2"/>
      <c r="AM10" s="2"/>
      <c r="AN10" s="2"/>
      <c r="AO10" s="2"/>
      <c r="AP10" s="2"/>
    </row>
    <row r="11" spans="1:75" s="10" customFormat="1" ht="24" customHeight="1" x14ac:dyDescent="0.15">
      <c r="A11" s="103">
        <v>4</v>
      </c>
      <c r="B11" s="94" t="s">
        <v>43</v>
      </c>
      <c r="C11" s="95"/>
      <c r="D11" s="96" t="s">
        <v>17</v>
      </c>
      <c r="E11" s="97"/>
      <c r="F11" s="99">
        <f t="shared" si="0"/>
        <v>0</v>
      </c>
      <c r="G11" s="121"/>
      <c r="H11" s="111"/>
      <c r="I11" s="96" t="s">
        <v>17</v>
      </c>
      <c r="J11" s="97"/>
      <c r="K11" s="30"/>
      <c r="L11" s="30"/>
      <c r="M11" s="30"/>
      <c r="N11" s="30"/>
      <c r="O11" s="108"/>
      <c r="P11" s="108"/>
      <c r="Q11" s="136">
        <f>IF(P11=0,,INDEX(#REF!,MATCH(P11,#REF!,0),MATCH(AI$5,#REF!,0)))</f>
        <v>0</v>
      </c>
      <c r="R11" s="95"/>
      <c r="S11" s="96"/>
      <c r="T11" s="123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1" t="str">
        <f t="shared" si="1"/>
        <v/>
      </c>
      <c r="AF11" s="32">
        <f>IF(AE11="",0,(VLOOKUP(AE11,#REF!,2,1)))</f>
        <v>0</v>
      </c>
      <c r="AG11" s="31" t="str">
        <f t="shared" si="2"/>
        <v/>
      </c>
      <c r="AH11" s="32">
        <f>IF(AG11="",0,(VLOOKUP(AG11,#REF!,2,1)))</f>
        <v>0</v>
      </c>
      <c r="AI11" s="140">
        <f>IF(T11=0,,INDEX(#REF!,MATCH(T11,#REF!,0),MATCH(AI$5,#REF!,0)))</f>
        <v>0</v>
      </c>
      <c r="AJ11" s="147"/>
      <c r="AK11" s="2"/>
      <c r="AL11" s="2"/>
      <c r="AM11" s="2"/>
      <c r="AN11" s="2"/>
      <c r="AO11" s="2"/>
      <c r="AP11" s="2"/>
    </row>
    <row r="12" spans="1:75" s="10" customFormat="1" ht="24" customHeight="1" x14ac:dyDescent="0.15">
      <c r="A12" s="103">
        <v>5</v>
      </c>
      <c r="B12" s="94" t="s">
        <v>37</v>
      </c>
      <c r="C12" s="95"/>
      <c r="D12" s="96" t="s">
        <v>17</v>
      </c>
      <c r="E12" s="97"/>
      <c r="F12" s="99">
        <f t="shared" si="0"/>
        <v>0</v>
      </c>
      <c r="G12" s="121"/>
      <c r="H12" s="111"/>
      <c r="I12" s="96" t="s">
        <v>17</v>
      </c>
      <c r="J12" s="97"/>
      <c r="K12" s="30"/>
      <c r="L12" s="30"/>
      <c r="M12" s="30"/>
      <c r="N12" s="30"/>
      <c r="O12" s="108"/>
      <c r="P12" s="108"/>
      <c r="Q12" s="136">
        <f>IF(P12=0,,INDEX(#REF!,MATCH(P12,#REF!,0),MATCH(AI$5,#REF!,0)))</f>
        <v>0</v>
      </c>
      <c r="R12" s="95"/>
      <c r="S12" s="96"/>
      <c r="T12" s="123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1" t="str">
        <f t="shared" si="1"/>
        <v/>
      </c>
      <c r="AF12" s="32">
        <f>IF(AE12="",0,(VLOOKUP(AE12,#REF!,2,1)))</f>
        <v>0</v>
      </c>
      <c r="AG12" s="31" t="str">
        <f t="shared" si="2"/>
        <v/>
      </c>
      <c r="AH12" s="32">
        <f>IF(AG12="",0,(VLOOKUP(AG12,#REF!,2,1)))</f>
        <v>0</v>
      </c>
      <c r="AI12" s="140">
        <f>IF(T12=0,,INDEX(#REF!,MATCH(T12,#REF!,0),MATCH(AI$5,#REF!,0)))</f>
        <v>0</v>
      </c>
      <c r="AJ12" s="147"/>
      <c r="AK12" s="2"/>
      <c r="AL12" s="2"/>
      <c r="AM12" s="2"/>
      <c r="AN12" s="2"/>
      <c r="AO12" s="2"/>
      <c r="AP12" s="2"/>
    </row>
    <row r="13" spans="1:75" s="10" customFormat="1" ht="24" customHeight="1" x14ac:dyDescent="0.15">
      <c r="A13" s="103">
        <v>6</v>
      </c>
      <c r="B13" s="94" t="s">
        <v>38</v>
      </c>
      <c r="C13" s="95"/>
      <c r="D13" s="96" t="s">
        <v>17</v>
      </c>
      <c r="E13" s="97"/>
      <c r="F13" s="99">
        <f t="shared" si="0"/>
        <v>0</v>
      </c>
      <c r="G13" s="121"/>
      <c r="H13" s="111"/>
      <c r="I13" s="96" t="s">
        <v>17</v>
      </c>
      <c r="J13" s="97"/>
      <c r="K13" s="30"/>
      <c r="L13" s="30"/>
      <c r="M13" s="30"/>
      <c r="N13" s="30"/>
      <c r="O13" s="108"/>
      <c r="P13" s="108"/>
      <c r="Q13" s="136">
        <f>IF(P13=0,,INDEX(#REF!,MATCH(P13,#REF!,0),MATCH(AI$5,#REF!,0)))</f>
        <v>0</v>
      </c>
      <c r="R13" s="95"/>
      <c r="S13" s="96"/>
      <c r="T13" s="123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1" t="str">
        <f t="shared" si="1"/>
        <v/>
      </c>
      <c r="AF13" s="32">
        <f>IF(AE13="",0,(VLOOKUP(AE13,#REF!,2,1)))</f>
        <v>0</v>
      </c>
      <c r="AG13" s="31" t="str">
        <f t="shared" si="2"/>
        <v/>
      </c>
      <c r="AH13" s="32">
        <f>IF(AG13="",0,(VLOOKUP(AG13,#REF!,2,1)))</f>
        <v>0</v>
      </c>
      <c r="AI13" s="140">
        <f>IF(T13=0,,INDEX(#REF!,MATCH(T13,#REF!,0),MATCH(AI$5,#REF!,0)))</f>
        <v>0</v>
      </c>
      <c r="AJ13" s="33"/>
      <c r="AK13" s="2"/>
      <c r="AL13" s="2"/>
      <c r="AM13" s="2"/>
      <c r="AN13" s="2"/>
      <c r="AO13" s="2"/>
      <c r="AP13" s="2"/>
    </row>
    <row r="14" spans="1:75" s="10" customFormat="1" ht="24" customHeight="1" x14ac:dyDescent="0.15">
      <c r="A14" s="103">
        <v>7</v>
      </c>
      <c r="B14" s="94" t="s">
        <v>39</v>
      </c>
      <c r="C14" s="95"/>
      <c r="D14" s="96" t="s">
        <v>17</v>
      </c>
      <c r="E14" s="97"/>
      <c r="F14" s="99">
        <f t="shared" si="0"/>
        <v>0</v>
      </c>
      <c r="G14" s="121"/>
      <c r="H14" s="111"/>
      <c r="I14" s="96" t="s">
        <v>17</v>
      </c>
      <c r="J14" s="97"/>
      <c r="K14" s="30"/>
      <c r="L14" s="30"/>
      <c r="M14" s="30"/>
      <c r="N14" s="30"/>
      <c r="O14" s="108"/>
      <c r="P14" s="108"/>
      <c r="Q14" s="136">
        <f>IF(P14=0,,INDEX(#REF!,MATCH(P14,#REF!,0),MATCH(AI$5,#REF!,0)))</f>
        <v>0</v>
      </c>
      <c r="R14" s="95"/>
      <c r="S14" s="96"/>
      <c r="T14" s="123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1" t="str">
        <f t="shared" si="1"/>
        <v/>
      </c>
      <c r="AF14" s="32">
        <f>IF(AE14="",0,(VLOOKUP(AE14,#REF!,2,1)))</f>
        <v>0</v>
      </c>
      <c r="AG14" s="31" t="str">
        <f t="shared" si="2"/>
        <v/>
      </c>
      <c r="AH14" s="32">
        <f>IF(AG14="",0,(VLOOKUP(AG14,#REF!,2,1)))</f>
        <v>0</v>
      </c>
      <c r="AI14" s="140">
        <f>IF(T14=0,,INDEX(#REF!,MATCH(T14,#REF!,0),MATCH(AI$5,#REF!,0)))</f>
        <v>0</v>
      </c>
      <c r="AJ14" s="33"/>
      <c r="AK14" s="2"/>
      <c r="AL14" s="2"/>
      <c r="AM14" s="2"/>
      <c r="AN14" s="2"/>
      <c r="AO14" s="2"/>
      <c r="AP14" s="2"/>
    </row>
    <row r="15" spans="1:75" s="10" customFormat="1" ht="24" customHeight="1" x14ac:dyDescent="0.15">
      <c r="A15" s="103">
        <v>8</v>
      </c>
      <c r="B15" s="94" t="s">
        <v>40</v>
      </c>
      <c r="C15" s="95"/>
      <c r="D15" s="96" t="s">
        <v>17</v>
      </c>
      <c r="E15" s="97"/>
      <c r="F15" s="99">
        <f t="shared" si="0"/>
        <v>0</v>
      </c>
      <c r="G15" s="121"/>
      <c r="H15" s="111"/>
      <c r="I15" s="96" t="s">
        <v>17</v>
      </c>
      <c r="J15" s="97"/>
      <c r="K15" s="30"/>
      <c r="L15" s="30"/>
      <c r="M15" s="30"/>
      <c r="N15" s="30"/>
      <c r="O15" s="108"/>
      <c r="P15" s="108"/>
      <c r="Q15" s="136">
        <f>IF(P15=0,,INDEX(#REF!,MATCH(P15,#REF!,0),MATCH(AI$5,#REF!,0)))</f>
        <v>0</v>
      </c>
      <c r="R15" s="95"/>
      <c r="S15" s="96"/>
      <c r="T15" s="123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1" t="str">
        <f t="shared" si="1"/>
        <v/>
      </c>
      <c r="AF15" s="32">
        <f>IF(AE15="",0,(VLOOKUP(AE15,#REF!,2,1)))</f>
        <v>0</v>
      </c>
      <c r="AG15" s="31" t="str">
        <f t="shared" si="2"/>
        <v/>
      </c>
      <c r="AH15" s="32">
        <f>IF(AG15="",0,(VLOOKUP(AG15,#REF!,2,1)))</f>
        <v>0</v>
      </c>
      <c r="AI15" s="140">
        <f>IF(T15=0,,INDEX(#REF!,MATCH(T15,#REF!,0),MATCH(AI$5,#REF!,0)))</f>
        <v>0</v>
      </c>
      <c r="AJ15" s="33"/>
      <c r="AK15" s="2"/>
      <c r="AL15" s="2"/>
      <c r="AM15" s="2"/>
      <c r="AN15" s="2"/>
      <c r="AO15" s="2"/>
      <c r="AP15" s="2"/>
    </row>
    <row r="16" spans="1:75" s="10" customFormat="1" ht="24" customHeight="1" x14ac:dyDescent="0.15">
      <c r="A16" s="103">
        <v>9</v>
      </c>
      <c r="B16" s="94" t="s">
        <v>41</v>
      </c>
      <c r="C16" s="95"/>
      <c r="D16" s="96" t="s">
        <v>17</v>
      </c>
      <c r="E16" s="97"/>
      <c r="F16" s="99">
        <f t="shared" si="0"/>
        <v>0</v>
      </c>
      <c r="G16" s="121"/>
      <c r="H16" s="111"/>
      <c r="I16" s="96" t="s">
        <v>17</v>
      </c>
      <c r="J16" s="97"/>
      <c r="K16" s="30"/>
      <c r="L16" s="30"/>
      <c r="M16" s="30"/>
      <c r="N16" s="30"/>
      <c r="O16" s="108"/>
      <c r="P16" s="108"/>
      <c r="Q16" s="136">
        <f>IF(P16=0,,INDEX(#REF!,MATCH(P16,#REF!,0),MATCH(AI$5,#REF!,0)))</f>
        <v>0</v>
      </c>
      <c r="R16" s="95"/>
      <c r="S16" s="96"/>
      <c r="T16" s="123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1" t="str">
        <f t="shared" si="1"/>
        <v/>
      </c>
      <c r="AF16" s="32">
        <f>IF(AE16="",0,(VLOOKUP(AE16,#REF!,2,1)))</f>
        <v>0</v>
      </c>
      <c r="AG16" s="31" t="str">
        <f t="shared" si="2"/>
        <v/>
      </c>
      <c r="AH16" s="32">
        <f>IF(AG16="",0,(VLOOKUP(AG16,#REF!,2,1)))</f>
        <v>0</v>
      </c>
      <c r="AI16" s="140">
        <f>IF(T16=0,,INDEX(#REF!,MATCH(T16,#REF!,0),MATCH(AI$5,#REF!,0)))</f>
        <v>0</v>
      </c>
      <c r="AJ16" s="147"/>
      <c r="AK16" s="2"/>
      <c r="AL16" s="2"/>
      <c r="AM16" s="2"/>
      <c r="AN16" s="2"/>
      <c r="AO16" s="2"/>
      <c r="AP16" s="2"/>
    </row>
    <row r="17" spans="1:42" s="10" customFormat="1" ht="24" customHeight="1" x14ac:dyDescent="0.15">
      <c r="A17" s="103">
        <v>10</v>
      </c>
      <c r="B17" s="94" t="s">
        <v>42</v>
      </c>
      <c r="C17" s="95"/>
      <c r="D17" s="96" t="s">
        <v>17</v>
      </c>
      <c r="E17" s="97"/>
      <c r="F17" s="99">
        <f t="shared" si="0"/>
        <v>0</v>
      </c>
      <c r="G17" s="121"/>
      <c r="H17" s="111"/>
      <c r="I17" s="96" t="s">
        <v>17</v>
      </c>
      <c r="J17" s="97"/>
      <c r="K17" s="30"/>
      <c r="L17" s="30"/>
      <c r="M17" s="30"/>
      <c r="N17" s="30"/>
      <c r="O17" s="108"/>
      <c r="P17" s="108"/>
      <c r="Q17" s="136">
        <f>IF(P17=0,,INDEX(#REF!,MATCH(P17,#REF!,0),MATCH(AI$5,#REF!,0)))</f>
        <v>0</v>
      </c>
      <c r="R17" s="95"/>
      <c r="S17" s="96"/>
      <c r="T17" s="123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1" t="str">
        <f t="shared" si="1"/>
        <v/>
      </c>
      <c r="AF17" s="32">
        <f>IF(AE17="",0,(VLOOKUP(AE17,#REF!,2,1)))</f>
        <v>0</v>
      </c>
      <c r="AG17" s="31" t="str">
        <f t="shared" si="2"/>
        <v/>
      </c>
      <c r="AH17" s="32">
        <f>IF(AG17="",0,(VLOOKUP(AG17,#REF!,2,1)))</f>
        <v>0</v>
      </c>
      <c r="AI17" s="140">
        <f>IF(T17=0,,INDEX(#REF!,MATCH(T17,#REF!,0),MATCH(AI$5,#REF!,0)))</f>
        <v>0</v>
      </c>
      <c r="AJ17" s="33"/>
      <c r="AK17" s="2"/>
      <c r="AL17" s="2"/>
      <c r="AM17" s="2"/>
      <c r="AN17" s="2"/>
      <c r="AO17" s="2"/>
      <c r="AP17" s="2"/>
    </row>
    <row r="18" spans="1:42" s="10" customFormat="1" ht="24" customHeight="1" x14ac:dyDescent="0.15">
      <c r="A18" s="103">
        <v>11</v>
      </c>
      <c r="B18" s="94" t="s">
        <v>43</v>
      </c>
      <c r="C18" s="95"/>
      <c r="D18" s="96" t="s">
        <v>17</v>
      </c>
      <c r="E18" s="97"/>
      <c r="F18" s="99">
        <f t="shared" si="0"/>
        <v>0</v>
      </c>
      <c r="G18" s="121"/>
      <c r="H18" s="111"/>
      <c r="I18" s="96" t="s">
        <v>17</v>
      </c>
      <c r="J18" s="97"/>
      <c r="K18" s="30"/>
      <c r="L18" s="30"/>
      <c r="M18" s="30"/>
      <c r="N18" s="30"/>
      <c r="O18" s="108"/>
      <c r="P18" s="108"/>
      <c r="Q18" s="136">
        <f>IF(P18=0,,INDEX(#REF!,MATCH(P18,#REF!,0),MATCH(AI$5,#REF!,0)))</f>
        <v>0</v>
      </c>
      <c r="R18" s="95"/>
      <c r="S18" s="96"/>
      <c r="T18" s="123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1" t="str">
        <f t="shared" si="1"/>
        <v/>
      </c>
      <c r="AF18" s="32">
        <f>IF(AE18="",0,(VLOOKUP(AE18,#REF!,2,1)))</f>
        <v>0</v>
      </c>
      <c r="AG18" s="31" t="str">
        <f t="shared" si="2"/>
        <v/>
      </c>
      <c r="AH18" s="32">
        <f>IF(AG18="",0,(VLOOKUP(AG18,#REF!,2,1)))</f>
        <v>0</v>
      </c>
      <c r="AI18" s="140">
        <f>IF(T18=0,,INDEX(#REF!,MATCH(T18,#REF!,0),MATCH(AI$5,#REF!,0)))</f>
        <v>0</v>
      </c>
      <c r="AJ18" s="147"/>
      <c r="AK18" s="2"/>
      <c r="AL18" s="2"/>
      <c r="AM18" s="2"/>
      <c r="AN18" s="2"/>
      <c r="AO18" s="2"/>
      <c r="AP18" s="2"/>
    </row>
    <row r="19" spans="1:42" s="10" customFormat="1" ht="24" customHeight="1" x14ac:dyDescent="0.15">
      <c r="A19" s="103">
        <v>12</v>
      </c>
      <c r="B19" s="94" t="s">
        <v>37</v>
      </c>
      <c r="C19" s="95"/>
      <c r="D19" s="96" t="s">
        <v>17</v>
      </c>
      <c r="E19" s="97"/>
      <c r="F19" s="99">
        <f t="shared" si="0"/>
        <v>0</v>
      </c>
      <c r="G19" s="121"/>
      <c r="H19" s="111"/>
      <c r="I19" s="96" t="s">
        <v>17</v>
      </c>
      <c r="J19" s="97"/>
      <c r="K19" s="30"/>
      <c r="L19" s="30"/>
      <c r="M19" s="30"/>
      <c r="N19" s="30"/>
      <c r="O19" s="108"/>
      <c r="P19" s="108"/>
      <c r="Q19" s="136">
        <f>IF(P19=0,,INDEX(#REF!,MATCH(P19,#REF!,0),MATCH(AI$5,#REF!,0)))</f>
        <v>0</v>
      </c>
      <c r="R19" s="95"/>
      <c r="S19" s="96"/>
      <c r="T19" s="123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1" t="str">
        <f t="shared" si="1"/>
        <v/>
      </c>
      <c r="AF19" s="32">
        <f>IF(AE19="",0,(VLOOKUP(AE19,#REF!,2,1)))</f>
        <v>0</v>
      </c>
      <c r="AG19" s="31" t="str">
        <f t="shared" si="2"/>
        <v/>
      </c>
      <c r="AH19" s="32">
        <f>IF(AG19="",0,(VLOOKUP(AG19,#REF!,2,1)))</f>
        <v>0</v>
      </c>
      <c r="AI19" s="140">
        <f>IF(T19=0,,INDEX(#REF!,MATCH(T19,#REF!,0),MATCH(AI$5,#REF!,0)))</f>
        <v>0</v>
      </c>
      <c r="AJ19" s="33"/>
      <c r="AK19" s="2"/>
      <c r="AL19" s="2"/>
      <c r="AM19" s="2"/>
      <c r="AN19" s="2"/>
      <c r="AO19" s="2"/>
      <c r="AP19" s="2"/>
    </row>
    <row r="20" spans="1:42" s="10" customFormat="1" ht="24" customHeight="1" x14ac:dyDescent="0.15">
      <c r="A20" s="103">
        <v>13</v>
      </c>
      <c r="B20" s="94" t="s">
        <v>38</v>
      </c>
      <c r="C20" s="95"/>
      <c r="D20" s="96" t="s">
        <v>17</v>
      </c>
      <c r="E20" s="97"/>
      <c r="F20" s="99">
        <f t="shared" si="0"/>
        <v>0</v>
      </c>
      <c r="G20" s="121"/>
      <c r="H20" s="111"/>
      <c r="I20" s="96" t="s">
        <v>17</v>
      </c>
      <c r="J20" s="97"/>
      <c r="K20" s="30"/>
      <c r="L20" s="30"/>
      <c r="M20" s="30"/>
      <c r="N20" s="30"/>
      <c r="O20" s="108"/>
      <c r="P20" s="108"/>
      <c r="Q20" s="136">
        <f>IF(P20=0,,INDEX(#REF!,MATCH(P20,#REF!,0),MATCH(AI$5,#REF!,0)))</f>
        <v>0</v>
      </c>
      <c r="R20" s="95"/>
      <c r="S20" s="96"/>
      <c r="T20" s="123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1" t="str">
        <f t="shared" si="1"/>
        <v/>
      </c>
      <c r="AF20" s="32">
        <f>IF(AE20="",0,(VLOOKUP(AE20,#REF!,2,1)))</f>
        <v>0</v>
      </c>
      <c r="AG20" s="31" t="str">
        <f t="shared" si="2"/>
        <v/>
      </c>
      <c r="AH20" s="32">
        <f>IF(AG20="",0,(VLOOKUP(AG20,#REF!,2,1)))</f>
        <v>0</v>
      </c>
      <c r="AI20" s="140">
        <f>IF(T20=0,,INDEX(#REF!,MATCH(T20,#REF!,0),MATCH(AI$5,#REF!,0)))</f>
        <v>0</v>
      </c>
      <c r="AJ20" s="33"/>
      <c r="AK20" s="2"/>
      <c r="AL20" s="2"/>
      <c r="AM20" s="2"/>
      <c r="AN20" s="2"/>
      <c r="AO20" s="2"/>
      <c r="AP20" s="2"/>
    </row>
    <row r="21" spans="1:42" s="10" customFormat="1" ht="24" customHeight="1" x14ac:dyDescent="0.15">
      <c r="A21" s="103">
        <v>14</v>
      </c>
      <c r="B21" s="94" t="s">
        <v>39</v>
      </c>
      <c r="C21" s="95"/>
      <c r="D21" s="96" t="s">
        <v>17</v>
      </c>
      <c r="E21" s="97"/>
      <c r="F21" s="99">
        <f t="shared" si="0"/>
        <v>0</v>
      </c>
      <c r="G21" s="121"/>
      <c r="H21" s="111"/>
      <c r="I21" s="96" t="s">
        <v>17</v>
      </c>
      <c r="J21" s="97"/>
      <c r="K21" s="30"/>
      <c r="L21" s="30"/>
      <c r="M21" s="30"/>
      <c r="N21" s="30"/>
      <c r="O21" s="108"/>
      <c r="P21" s="108"/>
      <c r="Q21" s="136">
        <f>IF(P21=0,,INDEX(#REF!,MATCH(P21,#REF!,0),MATCH(AI$5,#REF!,0)))</f>
        <v>0</v>
      </c>
      <c r="R21" s="95"/>
      <c r="S21" s="96"/>
      <c r="T21" s="123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1" t="str">
        <f t="shared" si="1"/>
        <v/>
      </c>
      <c r="AF21" s="32">
        <f>IF(AE21="",0,(VLOOKUP(AE21,#REF!,2,1)))</f>
        <v>0</v>
      </c>
      <c r="AG21" s="31" t="str">
        <f t="shared" si="2"/>
        <v/>
      </c>
      <c r="AH21" s="32">
        <f>IF(AG21="",0,(VLOOKUP(AG21,#REF!,2,1)))</f>
        <v>0</v>
      </c>
      <c r="AI21" s="140">
        <f>IF(T21=0,,INDEX(#REF!,MATCH(T21,#REF!,0),MATCH(AI$5,#REF!,0)))</f>
        <v>0</v>
      </c>
      <c r="AJ21" s="33"/>
      <c r="AK21" s="2"/>
      <c r="AL21" s="2"/>
      <c r="AM21" s="2"/>
      <c r="AN21" s="2"/>
      <c r="AO21" s="2"/>
      <c r="AP21" s="2"/>
    </row>
    <row r="22" spans="1:42" s="10" customFormat="1" ht="24" customHeight="1" x14ac:dyDescent="0.15">
      <c r="A22" s="103">
        <v>15</v>
      </c>
      <c r="B22" s="94" t="s">
        <v>40</v>
      </c>
      <c r="C22" s="95"/>
      <c r="D22" s="96" t="s">
        <v>17</v>
      </c>
      <c r="E22" s="97"/>
      <c r="F22" s="99">
        <f t="shared" si="0"/>
        <v>0</v>
      </c>
      <c r="G22" s="121"/>
      <c r="H22" s="111"/>
      <c r="I22" s="96" t="s">
        <v>17</v>
      </c>
      <c r="J22" s="97"/>
      <c r="K22" s="30"/>
      <c r="L22" s="30"/>
      <c r="M22" s="30"/>
      <c r="N22" s="30"/>
      <c r="O22" s="108"/>
      <c r="P22" s="108"/>
      <c r="Q22" s="136">
        <f>IF(P22=0,,INDEX(#REF!,MATCH(P22,#REF!,0),MATCH(AI$5,#REF!,0)))</f>
        <v>0</v>
      </c>
      <c r="R22" s="95"/>
      <c r="S22" s="96"/>
      <c r="T22" s="123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1" t="str">
        <f t="shared" si="1"/>
        <v/>
      </c>
      <c r="AF22" s="32">
        <f>IF(AE22="",0,(VLOOKUP(AE22,#REF!,2,1)))</f>
        <v>0</v>
      </c>
      <c r="AG22" s="31" t="str">
        <f t="shared" si="2"/>
        <v/>
      </c>
      <c r="AH22" s="32">
        <f>IF(AG22="",0,(VLOOKUP(AG22,#REF!,2,1)))</f>
        <v>0</v>
      </c>
      <c r="AI22" s="140">
        <f>IF(T22=0,,INDEX(#REF!,MATCH(T22,#REF!,0),MATCH(AI$5,#REF!,0)))</f>
        <v>0</v>
      </c>
      <c r="AJ22" s="33"/>
      <c r="AK22" s="2"/>
      <c r="AL22" s="2"/>
      <c r="AM22" s="2"/>
      <c r="AN22" s="2"/>
      <c r="AO22" s="2"/>
      <c r="AP22" s="2"/>
    </row>
    <row r="23" spans="1:42" s="10" customFormat="1" ht="24" customHeight="1" x14ac:dyDescent="0.15">
      <c r="A23" s="103">
        <v>16</v>
      </c>
      <c r="B23" s="94" t="s">
        <v>41</v>
      </c>
      <c r="C23" s="95"/>
      <c r="D23" s="96" t="s">
        <v>17</v>
      </c>
      <c r="E23" s="97"/>
      <c r="F23" s="99">
        <f t="shared" si="0"/>
        <v>0</v>
      </c>
      <c r="G23" s="121"/>
      <c r="H23" s="111"/>
      <c r="I23" s="96" t="s">
        <v>17</v>
      </c>
      <c r="J23" s="97"/>
      <c r="K23" s="30"/>
      <c r="L23" s="30"/>
      <c r="M23" s="30"/>
      <c r="N23" s="30"/>
      <c r="O23" s="108"/>
      <c r="P23" s="108"/>
      <c r="Q23" s="136">
        <f>IF(P23=0,,INDEX(#REF!,MATCH(P23,#REF!,0),MATCH(AI$5,#REF!,0)))</f>
        <v>0</v>
      </c>
      <c r="R23" s="95"/>
      <c r="S23" s="96"/>
      <c r="T23" s="123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1" t="str">
        <f t="shared" si="1"/>
        <v/>
      </c>
      <c r="AF23" s="32">
        <f>IF(AE23="",0,(VLOOKUP(AE23,#REF!,2,1)))</f>
        <v>0</v>
      </c>
      <c r="AG23" s="31" t="str">
        <f t="shared" si="2"/>
        <v/>
      </c>
      <c r="AH23" s="32">
        <f>IF(AG23="",0,(VLOOKUP(AG23,#REF!,2,1)))</f>
        <v>0</v>
      </c>
      <c r="AI23" s="140">
        <f>IF(T23=0,,INDEX(#REF!,MATCH(T23,#REF!,0),MATCH(AI$5,#REF!,0)))</f>
        <v>0</v>
      </c>
      <c r="AJ23" s="33"/>
      <c r="AK23" s="2"/>
      <c r="AL23" s="2"/>
      <c r="AM23" s="2"/>
      <c r="AN23" s="2"/>
      <c r="AO23" s="2"/>
      <c r="AP23" s="2"/>
    </row>
    <row r="24" spans="1:42" s="10" customFormat="1" ht="24" customHeight="1" x14ac:dyDescent="0.15">
      <c r="A24" s="103">
        <v>17</v>
      </c>
      <c r="B24" s="94" t="s">
        <v>42</v>
      </c>
      <c r="C24" s="95"/>
      <c r="D24" s="96" t="s">
        <v>17</v>
      </c>
      <c r="E24" s="97"/>
      <c r="F24" s="99">
        <f t="shared" si="0"/>
        <v>0</v>
      </c>
      <c r="G24" s="121"/>
      <c r="H24" s="111"/>
      <c r="I24" s="96" t="s">
        <v>17</v>
      </c>
      <c r="J24" s="97"/>
      <c r="K24" s="30"/>
      <c r="L24" s="30"/>
      <c r="M24" s="30"/>
      <c r="N24" s="30"/>
      <c r="O24" s="108"/>
      <c r="P24" s="108"/>
      <c r="Q24" s="136">
        <f>IF(P24=0,,INDEX(#REF!,MATCH(P24,#REF!,0),MATCH(AI$5,#REF!,0)))</f>
        <v>0</v>
      </c>
      <c r="R24" s="95"/>
      <c r="S24" s="96"/>
      <c r="T24" s="123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1" t="str">
        <f t="shared" si="1"/>
        <v/>
      </c>
      <c r="AF24" s="32">
        <f>IF(AE24="",0,(VLOOKUP(AE24,#REF!,2,1)))</f>
        <v>0</v>
      </c>
      <c r="AG24" s="31" t="str">
        <f t="shared" si="2"/>
        <v/>
      </c>
      <c r="AH24" s="32">
        <f>IF(AG24="",0,(VLOOKUP(AG24,#REF!,2,1)))</f>
        <v>0</v>
      </c>
      <c r="AI24" s="140">
        <f>IF(T24=0,,INDEX(#REF!,MATCH(T24,#REF!,0),MATCH(AI$5,#REF!,0)))</f>
        <v>0</v>
      </c>
      <c r="AJ24" s="33"/>
      <c r="AK24" s="2"/>
      <c r="AL24" s="2"/>
      <c r="AM24" s="2"/>
      <c r="AN24" s="2"/>
      <c r="AO24" s="2"/>
      <c r="AP24" s="2"/>
    </row>
    <row r="25" spans="1:42" s="10" customFormat="1" ht="24" customHeight="1" x14ac:dyDescent="0.15">
      <c r="A25" s="103">
        <v>18</v>
      </c>
      <c r="B25" s="94" t="s">
        <v>43</v>
      </c>
      <c r="C25" s="95"/>
      <c r="D25" s="96" t="s">
        <v>17</v>
      </c>
      <c r="E25" s="97"/>
      <c r="F25" s="99">
        <f t="shared" si="0"/>
        <v>0</v>
      </c>
      <c r="G25" s="121"/>
      <c r="H25" s="111"/>
      <c r="I25" s="96" t="s">
        <v>17</v>
      </c>
      <c r="J25" s="97"/>
      <c r="K25" s="30"/>
      <c r="L25" s="30"/>
      <c r="M25" s="30"/>
      <c r="N25" s="30"/>
      <c r="O25" s="108"/>
      <c r="P25" s="108"/>
      <c r="Q25" s="136">
        <f>IF(P25=0,,INDEX(#REF!,MATCH(P25,#REF!,0),MATCH(AI$5,#REF!,0)))</f>
        <v>0</v>
      </c>
      <c r="R25" s="95"/>
      <c r="S25" s="96"/>
      <c r="T25" s="123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1" t="str">
        <f t="shared" si="1"/>
        <v/>
      </c>
      <c r="AF25" s="32">
        <f>IF(AE25="",0,(VLOOKUP(AE25,#REF!,2,1)))</f>
        <v>0</v>
      </c>
      <c r="AG25" s="31" t="str">
        <f t="shared" si="2"/>
        <v/>
      </c>
      <c r="AH25" s="32">
        <f>IF(AG25="",0,(VLOOKUP(AG25,#REF!,2,1)))</f>
        <v>0</v>
      </c>
      <c r="AI25" s="140">
        <f>IF(T25=0,,INDEX(#REF!,MATCH(T25,#REF!,0),MATCH(AI$5,#REF!,0)))</f>
        <v>0</v>
      </c>
      <c r="AJ25" s="147"/>
      <c r="AK25" s="2"/>
      <c r="AL25" s="2"/>
      <c r="AM25" s="2"/>
      <c r="AN25" s="2"/>
      <c r="AO25" s="2"/>
      <c r="AP25" s="2"/>
    </row>
    <row r="26" spans="1:42" s="10" customFormat="1" ht="24" customHeight="1" x14ac:dyDescent="0.15">
      <c r="A26" s="103">
        <v>19</v>
      </c>
      <c r="B26" s="94" t="s">
        <v>37</v>
      </c>
      <c r="C26" s="95"/>
      <c r="D26" s="96" t="s">
        <v>17</v>
      </c>
      <c r="E26" s="97"/>
      <c r="F26" s="99">
        <f t="shared" si="0"/>
        <v>0</v>
      </c>
      <c r="G26" s="121"/>
      <c r="H26" s="111"/>
      <c r="I26" s="96" t="s">
        <v>17</v>
      </c>
      <c r="J26" s="97"/>
      <c r="K26" s="30"/>
      <c r="L26" s="30"/>
      <c r="M26" s="30"/>
      <c r="N26" s="30"/>
      <c r="O26" s="108"/>
      <c r="P26" s="108"/>
      <c r="Q26" s="136">
        <f>IF(P26=0,,INDEX(#REF!,MATCH(P26,#REF!,0),MATCH(AI$5,#REF!,0)))</f>
        <v>0</v>
      </c>
      <c r="R26" s="95"/>
      <c r="S26" s="96"/>
      <c r="T26" s="123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1" t="str">
        <f t="shared" si="1"/>
        <v/>
      </c>
      <c r="AF26" s="32">
        <f>IF(AE26="",0,(VLOOKUP(AE26,#REF!,2,1)))</f>
        <v>0</v>
      </c>
      <c r="AG26" s="31" t="str">
        <f t="shared" si="2"/>
        <v/>
      </c>
      <c r="AH26" s="32">
        <f>IF(AG26="",0,(VLOOKUP(AG26,#REF!,2,1)))</f>
        <v>0</v>
      </c>
      <c r="AI26" s="140">
        <f>IF(T26=0,,INDEX(#REF!,MATCH(T26,#REF!,0),MATCH(AI$5,#REF!,0)))</f>
        <v>0</v>
      </c>
      <c r="AJ26" s="33"/>
      <c r="AK26" s="2"/>
      <c r="AL26" s="2"/>
      <c r="AM26" s="2"/>
      <c r="AN26" s="2"/>
      <c r="AO26" s="2"/>
      <c r="AP26" s="2"/>
    </row>
    <row r="27" spans="1:42" s="10" customFormat="1" ht="24" customHeight="1" x14ac:dyDescent="0.15">
      <c r="A27" s="103">
        <v>20</v>
      </c>
      <c r="B27" s="94" t="s">
        <v>38</v>
      </c>
      <c r="C27" s="95"/>
      <c r="D27" s="96" t="s">
        <v>17</v>
      </c>
      <c r="E27" s="97"/>
      <c r="F27" s="99">
        <f t="shared" si="0"/>
        <v>0</v>
      </c>
      <c r="G27" s="121"/>
      <c r="H27" s="111"/>
      <c r="I27" s="96" t="s">
        <v>17</v>
      </c>
      <c r="J27" s="97"/>
      <c r="K27" s="30"/>
      <c r="L27" s="30"/>
      <c r="M27" s="30"/>
      <c r="N27" s="30"/>
      <c r="O27" s="108"/>
      <c r="P27" s="108"/>
      <c r="Q27" s="136">
        <f>IF(P27=0,,INDEX(#REF!,MATCH(P27,#REF!,0),MATCH(AI$5,#REF!,0)))</f>
        <v>0</v>
      </c>
      <c r="R27" s="95"/>
      <c r="S27" s="96"/>
      <c r="T27" s="123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1" t="str">
        <f t="shared" si="1"/>
        <v/>
      </c>
      <c r="AF27" s="32">
        <f>IF(AE27="",0,(VLOOKUP(AE27,#REF!,2,1)))</f>
        <v>0</v>
      </c>
      <c r="AG27" s="31" t="str">
        <f t="shared" si="2"/>
        <v/>
      </c>
      <c r="AH27" s="32">
        <f>IF(AG27="",0,(VLOOKUP(AG27,#REF!,2,1)))</f>
        <v>0</v>
      </c>
      <c r="AI27" s="140">
        <f>IF(T27=0,,INDEX(#REF!,MATCH(T27,#REF!,0),MATCH(AI$5,#REF!,0)))</f>
        <v>0</v>
      </c>
      <c r="AJ27" s="33"/>
      <c r="AK27" s="2"/>
      <c r="AL27" s="2"/>
      <c r="AM27" s="2"/>
      <c r="AN27" s="2"/>
      <c r="AO27" s="2"/>
      <c r="AP27" s="2"/>
    </row>
    <row r="28" spans="1:42" s="10" customFormat="1" ht="24" customHeight="1" x14ac:dyDescent="0.15">
      <c r="A28" s="103">
        <v>21</v>
      </c>
      <c r="B28" s="94" t="s">
        <v>39</v>
      </c>
      <c r="C28" s="95"/>
      <c r="D28" s="96" t="s">
        <v>17</v>
      </c>
      <c r="E28" s="97"/>
      <c r="F28" s="99">
        <f t="shared" si="0"/>
        <v>0</v>
      </c>
      <c r="G28" s="121"/>
      <c r="H28" s="111"/>
      <c r="I28" s="96" t="s">
        <v>17</v>
      </c>
      <c r="J28" s="97"/>
      <c r="K28" s="30"/>
      <c r="L28" s="30"/>
      <c r="M28" s="30"/>
      <c r="N28" s="30"/>
      <c r="O28" s="108"/>
      <c r="P28" s="108"/>
      <c r="Q28" s="136">
        <f>IF(P28=0,,INDEX(#REF!,MATCH(P28,#REF!,0),MATCH(AI$5,#REF!,0)))</f>
        <v>0</v>
      </c>
      <c r="R28" s="95"/>
      <c r="S28" s="96"/>
      <c r="T28" s="123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1" t="str">
        <f t="shared" si="1"/>
        <v/>
      </c>
      <c r="AF28" s="32">
        <f>IF(AE28="",0,(VLOOKUP(AE28,#REF!,2,1)))</f>
        <v>0</v>
      </c>
      <c r="AG28" s="31" t="str">
        <f t="shared" si="2"/>
        <v/>
      </c>
      <c r="AH28" s="32">
        <f>IF(AG28="",0,(VLOOKUP(AG28,#REF!,2,1)))</f>
        <v>0</v>
      </c>
      <c r="AI28" s="140">
        <f>IF(T28=0,,INDEX(#REF!,MATCH(T28,#REF!,0),MATCH(AI$5,#REF!,0)))</f>
        <v>0</v>
      </c>
      <c r="AJ28" s="33"/>
      <c r="AK28" s="2"/>
      <c r="AL28" s="2"/>
      <c r="AM28" s="2"/>
      <c r="AN28" s="2"/>
      <c r="AO28" s="2"/>
      <c r="AP28" s="2"/>
    </row>
    <row r="29" spans="1:42" s="10" customFormat="1" ht="24" customHeight="1" x14ac:dyDescent="0.15">
      <c r="A29" s="103">
        <v>22</v>
      </c>
      <c r="B29" s="94" t="s">
        <v>40</v>
      </c>
      <c r="C29" s="95"/>
      <c r="D29" s="96" t="s">
        <v>17</v>
      </c>
      <c r="E29" s="97"/>
      <c r="F29" s="99">
        <f t="shared" si="0"/>
        <v>0</v>
      </c>
      <c r="G29" s="121"/>
      <c r="H29" s="111"/>
      <c r="I29" s="96" t="s">
        <v>17</v>
      </c>
      <c r="J29" s="97"/>
      <c r="K29" s="30"/>
      <c r="L29" s="30"/>
      <c r="M29" s="30"/>
      <c r="N29" s="30"/>
      <c r="O29" s="108"/>
      <c r="P29" s="108"/>
      <c r="Q29" s="136">
        <f>IF(P29=0,,INDEX(#REF!,MATCH(P29,#REF!,0),MATCH(AI$5,#REF!,0)))</f>
        <v>0</v>
      </c>
      <c r="R29" s="95"/>
      <c r="S29" s="96"/>
      <c r="T29" s="123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1" t="str">
        <f t="shared" si="1"/>
        <v/>
      </c>
      <c r="AF29" s="32">
        <f>IF(AE29="",0,(VLOOKUP(AE29,#REF!,2,1)))</f>
        <v>0</v>
      </c>
      <c r="AG29" s="31" t="str">
        <f t="shared" si="2"/>
        <v/>
      </c>
      <c r="AH29" s="32">
        <f>IF(AG29="",0,(VLOOKUP(AG29,#REF!,2,1)))</f>
        <v>0</v>
      </c>
      <c r="AI29" s="140">
        <f>IF(T29=0,,INDEX(#REF!,MATCH(T29,#REF!,0),MATCH(AI$5,#REF!,0)))</f>
        <v>0</v>
      </c>
      <c r="AJ29" s="33"/>
      <c r="AK29" s="2"/>
      <c r="AL29" s="2"/>
      <c r="AM29" s="2"/>
      <c r="AN29" s="2"/>
      <c r="AO29" s="2"/>
      <c r="AP29" s="2"/>
    </row>
    <row r="30" spans="1:42" s="10" customFormat="1" ht="24" customHeight="1" x14ac:dyDescent="0.15">
      <c r="A30" s="103">
        <v>23</v>
      </c>
      <c r="B30" s="94" t="s">
        <v>41</v>
      </c>
      <c r="C30" s="95"/>
      <c r="D30" s="96" t="s">
        <v>17</v>
      </c>
      <c r="E30" s="97"/>
      <c r="F30" s="99">
        <f t="shared" si="0"/>
        <v>0</v>
      </c>
      <c r="G30" s="121"/>
      <c r="H30" s="111"/>
      <c r="I30" s="96" t="s">
        <v>17</v>
      </c>
      <c r="J30" s="97"/>
      <c r="K30" s="30"/>
      <c r="L30" s="30"/>
      <c r="M30" s="30"/>
      <c r="N30" s="30"/>
      <c r="O30" s="108"/>
      <c r="P30" s="108"/>
      <c r="Q30" s="136">
        <f>IF(P30=0,,INDEX(#REF!,MATCH(P30,#REF!,0),MATCH(AI$5,#REF!,0)))</f>
        <v>0</v>
      </c>
      <c r="R30" s="95"/>
      <c r="S30" s="96"/>
      <c r="T30" s="123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1" t="str">
        <f t="shared" si="1"/>
        <v/>
      </c>
      <c r="AF30" s="32">
        <f>IF(AE30="",0,(VLOOKUP(AE30,#REF!,2,1)))</f>
        <v>0</v>
      </c>
      <c r="AG30" s="31" t="str">
        <f t="shared" si="2"/>
        <v/>
      </c>
      <c r="AH30" s="32">
        <f>IF(AG30="",0,(VLOOKUP(AG30,#REF!,2,1)))</f>
        <v>0</v>
      </c>
      <c r="AI30" s="140">
        <f>IF(T30=0,,INDEX(#REF!,MATCH(T30,#REF!,0),MATCH(AI$5,#REF!,0)))</f>
        <v>0</v>
      </c>
      <c r="AJ30" s="147"/>
      <c r="AK30" s="2"/>
      <c r="AL30" s="2"/>
      <c r="AM30" s="2"/>
      <c r="AN30" s="2"/>
      <c r="AO30" s="2"/>
      <c r="AP30" s="2"/>
    </row>
    <row r="31" spans="1:42" s="10" customFormat="1" ht="24" customHeight="1" x14ac:dyDescent="0.15">
      <c r="A31" s="103">
        <v>24</v>
      </c>
      <c r="B31" s="94" t="s">
        <v>42</v>
      </c>
      <c r="C31" s="95"/>
      <c r="D31" s="96" t="s">
        <v>17</v>
      </c>
      <c r="E31" s="97"/>
      <c r="F31" s="99">
        <f t="shared" si="0"/>
        <v>0</v>
      </c>
      <c r="G31" s="121"/>
      <c r="H31" s="111"/>
      <c r="I31" s="96" t="s">
        <v>17</v>
      </c>
      <c r="J31" s="97"/>
      <c r="K31" s="30"/>
      <c r="L31" s="30"/>
      <c r="M31" s="30"/>
      <c r="N31" s="30"/>
      <c r="O31" s="108"/>
      <c r="P31" s="108"/>
      <c r="Q31" s="136">
        <f>IF(P31=0,,INDEX(#REF!,MATCH(P31,#REF!,0),MATCH(AI$5,#REF!,0)))</f>
        <v>0</v>
      </c>
      <c r="R31" s="95"/>
      <c r="S31" s="96"/>
      <c r="T31" s="123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1" t="str">
        <f t="shared" si="1"/>
        <v/>
      </c>
      <c r="AF31" s="32">
        <f>IF(AE31="",0,(VLOOKUP(AE31,#REF!,2,1)))</f>
        <v>0</v>
      </c>
      <c r="AG31" s="31" t="str">
        <f t="shared" si="2"/>
        <v/>
      </c>
      <c r="AH31" s="32">
        <f>IF(AG31="",0,(VLOOKUP(AG31,#REF!,2,1)))</f>
        <v>0</v>
      </c>
      <c r="AI31" s="140">
        <f>IF(T31=0,,INDEX(#REF!,MATCH(T31,#REF!,0),MATCH(AI$5,#REF!,0)))</f>
        <v>0</v>
      </c>
      <c r="AJ31" s="33"/>
      <c r="AK31" s="2"/>
      <c r="AL31" s="2"/>
      <c r="AM31" s="2"/>
      <c r="AN31" s="2"/>
      <c r="AO31" s="2"/>
      <c r="AP31" s="2"/>
    </row>
    <row r="32" spans="1:42" s="10" customFormat="1" ht="24" customHeight="1" x14ac:dyDescent="0.15">
      <c r="A32" s="103">
        <v>25</v>
      </c>
      <c r="B32" s="94" t="s">
        <v>43</v>
      </c>
      <c r="C32" s="95"/>
      <c r="D32" s="96" t="s">
        <v>17</v>
      </c>
      <c r="E32" s="97"/>
      <c r="F32" s="99">
        <f t="shared" si="0"/>
        <v>0</v>
      </c>
      <c r="G32" s="121"/>
      <c r="H32" s="111"/>
      <c r="I32" s="96" t="s">
        <v>17</v>
      </c>
      <c r="J32" s="97"/>
      <c r="K32" s="30"/>
      <c r="L32" s="30"/>
      <c r="M32" s="30"/>
      <c r="N32" s="30"/>
      <c r="O32" s="108"/>
      <c r="P32" s="108"/>
      <c r="Q32" s="136">
        <f>IF(P32=0,,INDEX(#REF!,MATCH(P32,#REF!,0),MATCH(AI$5,#REF!,0)))</f>
        <v>0</v>
      </c>
      <c r="R32" s="95"/>
      <c r="S32" s="96"/>
      <c r="T32" s="123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1" t="str">
        <f t="shared" si="1"/>
        <v/>
      </c>
      <c r="AF32" s="32">
        <f>IF(AE32="",0,(VLOOKUP(AE32,#REF!,2,1)))</f>
        <v>0</v>
      </c>
      <c r="AG32" s="31" t="str">
        <f t="shared" si="2"/>
        <v/>
      </c>
      <c r="AH32" s="32">
        <f>IF(AG32="",0,(VLOOKUP(AG32,#REF!,2,1)))</f>
        <v>0</v>
      </c>
      <c r="AI32" s="140">
        <f>IF(T32=0,,INDEX(#REF!,MATCH(T32,#REF!,0),MATCH(AI$5,#REF!,0)))</f>
        <v>0</v>
      </c>
      <c r="AJ32" s="147"/>
      <c r="AK32" s="2"/>
      <c r="AL32" s="2"/>
      <c r="AM32" s="2"/>
      <c r="AN32" s="2"/>
      <c r="AO32" s="2"/>
      <c r="AP32" s="2"/>
    </row>
    <row r="33" spans="1:42" s="10" customFormat="1" ht="24" customHeight="1" x14ac:dyDescent="0.15">
      <c r="A33" s="103">
        <v>26</v>
      </c>
      <c r="B33" s="94" t="s">
        <v>37</v>
      </c>
      <c r="C33" s="95"/>
      <c r="D33" s="96" t="s">
        <v>17</v>
      </c>
      <c r="E33" s="97"/>
      <c r="F33" s="99">
        <f t="shared" si="0"/>
        <v>0</v>
      </c>
      <c r="G33" s="121"/>
      <c r="H33" s="111"/>
      <c r="I33" s="96" t="s">
        <v>17</v>
      </c>
      <c r="J33" s="97"/>
      <c r="K33" s="30"/>
      <c r="L33" s="30"/>
      <c r="M33" s="30"/>
      <c r="N33" s="30"/>
      <c r="O33" s="108"/>
      <c r="P33" s="108"/>
      <c r="Q33" s="136">
        <f>IF(P33=0,,INDEX(#REF!,MATCH(P33,#REF!,0),MATCH(AI$5,#REF!,0)))</f>
        <v>0</v>
      </c>
      <c r="R33" s="95"/>
      <c r="S33" s="96"/>
      <c r="T33" s="123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1" t="str">
        <f t="shared" si="1"/>
        <v/>
      </c>
      <c r="AF33" s="32">
        <f>IF(AE33="",0,(VLOOKUP(AE33,#REF!,2,1)))</f>
        <v>0</v>
      </c>
      <c r="AG33" s="31" t="str">
        <f t="shared" si="2"/>
        <v/>
      </c>
      <c r="AH33" s="32">
        <f>IF(AG33="",0,(VLOOKUP(AG33,#REF!,2,1)))</f>
        <v>0</v>
      </c>
      <c r="AI33" s="140">
        <f>IF(T33=0,,INDEX(#REF!,MATCH(T33,#REF!,0),MATCH(AI$5,#REF!,0)))</f>
        <v>0</v>
      </c>
      <c r="AJ33" s="33"/>
      <c r="AK33" s="2"/>
      <c r="AL33" s="2"/>
      <c r="AM33" s="2"/>
      <c r="AN33" s="2"/>
      <c r="AO33" s="2"/>
      <c r="AP33" s="2"/>
    </row>
    <row r="34" spans="1:42" s="10" customFormat="1" ht="24" customHeight="1" x14ac:dyDescent="0.15">
      <c r="A34" s="103">
        <v>27</v>
      </c>
      <c r="B34" s="94" t="s">
        <v>38</v>
      </c>
      <c r="C34" s="95"/>
      <c r="D34" s="96" t="s">
        <v>17</v>
      </c>
      <c r="E34" s="97"/>
      <c r="F34" s="99">
        <f t="shared" si="0"/>
        <v>0</v>
      </c>
      <c r="G34" s="121"/>
      <c r="H34" s="111"/>
      <c r="I34" s="96" t="s">
        <v>17</v>
      </c>
      <c r="J34" s="97"/>
      <c r="K34" s="30"/>
      <c r="L34" s="30"/>
      <c r="M34" s="30"/>
      <c r="N34" s="30"/>
      <c r="O34" s="108"/>
      <c r="P34" s="108"/>
      <c r="Q34" s="136">
        <f>IF(P34=0,,INDEX(#REF!,MATCH(P34,#REF!,0),MATCH(AI$5,#REF!,0)))</f>
        <v>0</v>
      </c>
      <c r="R34" s="95"/>
      <c r="S34" s="96"/>
      <c r="T34" s="123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1" t="str">
        <f t="shared" si="1"/>
        <v/>
      </c>
      <c r="AF34" s="32">
        <f>IF(AE34="",0,(VLOOKUP(AE34,#REF!,2,1)))</f>
        <v>0</v>
      </c>
      <c r="AG34" s="31" t="str">
        <f t="shared" si="2"/>
        <v/>
      </c>
      <c r="AH34" s="32">
        <f>IF(AG34="",0,(VLOOKUP(AG34,#REF!,2,1)))</f>
        <v>0</v>
      </c>
      <c r="AI34" s="140">
        <f>IF(T34=0,,INDEX(#REF!,MATCH(T34,#REF!,0),MATCH(AI$5,#REF!,0)))</f>
        <v>0</v>
      </c>
      <c r="AJ34" s="33"/>
      <c r="AK34" s="2"/>
      <c r="AL34" s="2"/>
      <c r="AM34" s="2"/>
      <c r="AN34" s="2"/>
      <c r="AO34" s="2"/>
      <c r="AP34" s="2"/>
    </row>
    <row r="35" spans="1:42" s="10" customFormat="1" ht="24" customHeight="1" x14ac:dyDescent="0.15">
      <c r="A35" s="103">
        <v>28</v>
      </c>
      <c r="B35" s="94" t="s">
        <v>39</v>
      </c>
      <c r="C35" s="95"/>
      <c r="D35" s="96" t="s">
        <v>17</v>
      </c>
      <c r="E35" s="97"/>
      <c r="F35" s="99">
        <f t="shared" si="0"/>
        <v>0</v>
      </c>
      <c r="G35" s="121"/>
      <c r="H35" s="111"/>
      <c r="I35" s="96" t="s">
        <v>17</v>
      </c>
      <c r="J35" s="97"/>
      <c r="K35" s="30"/>
      <c r="L35" s="30"/>
      <c r="M35" s="30"/>
      <c r="N35" s="30"/>
      <c r="O35" s="108"/>
      <c r="P35" s="108"/>
      <c r="Q35" s="136">
        <f>IF(P35=0,,INDEX(#REF!,MATCH(P35,#REF!,0),MATCH(AI$5,#REF!,0)))</f>
        <v>0</v>
      </c>
      <c r="R35" s="95"/>
      <c r="S35" s="96"/>
      <c r="T35" s="123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1" t="str">
        <f t="shared" si="1"/>
        <v/>
      </c>
      <c r="AF35" s="32">
        <f>IF(AE35="",0,(VLOOKUP(AE35,#REF!,2,1)))</f>
        <v>0</v>
      </c>
      <c r="AG35" s="31" t="str">
        <f t="shared" si="2"/>
        <v/>
      </c>
      <c r="AH35" s="32">
        <f>IF(AG35="",0,(VLOOKUP(AG35,#REF!,2,1)))</f>
        <v>0</v>
      </c>
      <c r="AI35" s="140">
        <f>IF(T35=0,,INDEX(#REF!,MATCH(T35,#REF!,0),MATCH(AI$5,#REF!,0)))</f>
        <v>0</v>
      </c>
      <c r="AJ35" s="33"/>
      <c r="AK35" s="2"/>
      <c r="AL35" s="2"/>
      <c r="AM35" s="2"/>
      <c r="AN35" s="2"/>
      <c r="AO35" s="2"/>
      <c r="AP35" s="2"/>
    </row>
    <row r="36" spans="1:42" s="10" customFormat="1" ht="24" customHeight="1" x14ac:dyDescent="0.15">
      <c r="A36" s="103">
        <v>29</v>
      </c>
      <c r="B36" s="94" t="s">
        <v>40</v>
      </c>
      <c r="C36" s="95"/>
      <c r="D36" s="96" t="s">
        <v>17</v>
      </c>
      <c r="E36" s="97"/>
      <c r="F36" s="99">
        <f t="shared" si="0"/>
        <v>0</v>
      </c>
      <c r="G36" s="121"/>
      <c r="H36" s="111"/>
      <c r="I36" s="96" t="s">
        <v>17</v>
      </c>
      <c r="J36" s="97"/>
      <c r="K36" s="30"/>
      <c r="L36" s="30"/>
      <c r="M36" s="30"/>
      <c r="N36" s="30"/>
      <c r="O36" s="108"/>
      <c r="P36" s="108"/>
      <c r="Q36" s="136">
        <f>IF(P36=0,,INDEX(#REF!,MATCH(P36,#REF!,0),MATCH(AI$5,#REF!,0)))</f>
        <v>0</v>
      </c>
      <c r="R36" s="95"/>
      <c r="S36" s="96"/>
      <c r="T36" s="123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1" t="str">
        <f t="shared" si="1"/>
        <v/>
      </c>
      <c r="AF36" s="32">
        <f>IF(AE36="",0,(VLOOKUP(AE36,#REF!,2,1)))</f>
        <v>0</v>
      </c>
      <c r="AG36" s="31" t="str">
        <f t="shared" si="2"/>
        <v/>
      </c>
      <c r="AH36" s="32">
        <f>IF(AG36="",0,(VLOOKUP(AG36,#REF!,2,1)))</f>
        <v>0</v>
      </c>
      <c r="AI36" s="140">
        <f>IF(T36=0,,INDEX(#REF!,MATCH(T36,#REF!,0),MATCH(AI$5,#REF!,0)))</f>
        <v>0</v>
      </c>
      <c r="AJ36" s="33"/>
      <c r="AK36" s="2"/>
      <c r="AL36" s="2"/>
      <c r="AM36" s="2"/>
      <c r="AN36" s="2"/>
      <c r="AO36" s="2"/>
      <c r="AP36" s="2"/>
    </row>
    <row r="37" spans="1:42" s="10" customFormat="1" ht="24" customHeight="1" x14ac:dyDescent="0.15">
      <c r="A37" s="103">
        <v>30</v>
      </c>
      <c r="B37" s="94" t="s">
        <v>41</v>
      </c>
      <c r="C37" s="95"/>
      <c r="D37" s="96" t="s">
        <v>17</v>
      </c>
      <c r="E37" s="97"/>
      <c r="F37" s="99">
        <f t="shared" si="0"/>
        <v>0</v>
      </c>
      <c r="G37" s="121"/>
      <c r="H37" s="111"/>
      <c r="I37" s="96" t="s">
        <v>17</v>
      </c>
      <c r="J37" s="97"/>
      <c r="K37" s="30"/>
      <c r="L37" s="30"/>
      <c r="M37" s="30"/>
      <c r="N37" s="30"/>
      <c r="O37" s="108"/>
      <c r="P37" s="108"/>
      <c r="Q37" s="136">
        <f>IF(P37=0,,INDEX(#REF!,MATCH(P37,#REF!,0),MATCH(AI$5,#REF!,0)))</f>
        <v>0</v>
      </c>
      <c r="R37" s="95"/>
      <c r="S37" s="96"/>
      <c r="T37" s="123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1" t="str">
        <f t="shared" si="1"/>
        <v/>
      </c>
      <c r="AF37" s="32">
        <f>IF(AE37="",0,(VLOOKUP(AE37,#REF!,2,1)))</f>
        <v>0</v>
      </c>
      <c r="AG37" s="31" t="str">
        <f t="shared" si="2"/>
        <v/>
      </c>
      <c r="AH37" s="32">
        <f>IF(AG37="",0,(VLOOKUP(AG37,#REF!,2,1)))</f>
        <v>0</v>
      </c>
      <c r="AI37" s="140">
        <f>IF(T37=0,,INDEX(#REF!,MATCH(T37,#REF!,0),MATCH(AI$5,#REF!,0)))</f>
        <v>0</v>
      </c>
      <c r="AJ37" s="33"/>
      <c r="AK37" s="2"/>
      <c r="AL37" s="2"/>
      <c r="AM37" s="2"/>
      <c r="AN37" s="2"/>
      <c r="AO37" s="2"/>
      <c r="AP37" s="2"/>
    </row>
    <row r="38" spans="1:42" s="10" customFormat="1" ht="24" customHeight="1" x14ac:dyDescent="0.15">
      <c r="A38" s="103">
        <v>31</v>
      </c>
      <c r="B38" s="94" t="s">
        <v>42</v>
      </c>
      <c r="C38" s="95"/>
      <c r="D38" s="96" t="s">
        <v>17</v>
      </c>
      <c r="E38" s="97"/>
      <c r="F38" s="99">
        <f t="shared" si="0"/>
        <v>0</v>
      </c>
      <c r="G38" s="121"/>
      <c r="H38" s="111"/>
      <c r="I38" s="96" t="s">
        <v>17</v>
      </c>
      <c r="J38" s="97"/>
      <c r="K38" s="30"/>
      <c r="L38" s="30"/>
      <c r="M38" s="30"/>
      <c r="N38" s="30"/>
      <c r="O38" s="108"/>
      <c r="P38" s="108"/>
      <c r="Q38" s="136">
        <f>IF(P38=0,,INDEX(#REF!,MATCH(P38,#REF!,0),MATCH(AI$5,#REF!,0)))</f>
        <v>0</v>
      </c>
      <c r="R38" s="95"/>
      <c r="S38" s="96"/>
      <c r="T38" s="123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1" t="str">
        <f t="shared" si="1"/>
        <v/>
      </c>
      <c r="AF38" s="32">
        <f>IF(AE38="",0,(VLOOKUP(AE38,#REF!,2,1)))</f>
        <v>0</v>
      </c>
      <c r="AG38" s="31" t="str">
        <f t="shared" si="2"/>
        <v/>
      </c>
      <c r="AH38" s="32">
        <f>IF(AG38="",0,(VLOOKUP(AG38,#REF!,2,1)))</f>
        <v>0</v>
      </c>
      <c r="AI38" s="140">
        <f>IF(T38=0,,INDEX(#REF!,MATCH(T38,#REF!,0),MATCH(AI$5,#REF!,0)))</f>
        <v>0</v>
      </c>
      <c r="AJ38" s="33"/>
      <c r="AK38" s="2"/>
      <c r="AL38" s="2"/>
      <c r="AM38" s="2"/>
      <c r="AN38" s="2"/>
      <c r="AO38" s="2"/>
      <c r="AP38" s="2"/>
    </row>
    <row r="39" spans="1:42" s="10" customFormat="1" ht="12" customHeight="1" x14ac:dyDescent="0.15">
      <c r="A39" s="34"/>
      <c r="B39" s="149"/>
      <c r="C39" s="150"/>
      <c r="D39" s="150"/>
      <c r="E39" s="35"/>
      <c r="F39" s="100"/>
      <c r="G39" s="34"/>
      <c r="H39" s="150"/>
      <c r="I39" s="150"/>
      <c r="J39" s="35"/>
      <c r="K39" s="36"/>
      <c r="L39" s="36"/>
      <c r="M39" s="36"/>
      <c r="N39" s="36"/>
      <c r="O39" s="101"/>
      <c r="P39" s="109"/>
      <c r="Q39" s="137"/>
      <c r="R39" s="149"/>
      <c r="S39" s="150"/>
      <c r="T39" s="149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150"/>
      <c r="AF39" s="150"/>
      <c r="AG39" s="150"/>
      <c r="AH39" s="150"/>
      <c r="AI39" s="38"/>
      <c r="AJ39" s="33"/>
      <c r="AK39" s="2"/>
      <c r="AL39" s="2"/>
      <c r="AM39" s="2"/>
      <c r="AN39" s="2"/>
      <c r="AO39" s="2"/>
      <c r="AP39" s="2"/>
    </row>
    <row r="40" spans="1:42" s="10" customFormat="1" ht="24" customHeight="1" x14ac:dyDescent="0.15">
      <c r="A40" s="39"/>
      <c r="B40" s="40"/>
      <c r="C40" s="41"/>
      <c r="D40" s="48"/>
      <c r="E40" s="42"/>
      <c r="F40" s="51"/>
      <c r="G40" s="122"/>
      <c r="H40" s="45"/>
      <c r="I40" s="44"/>
      <c r="J40" s="42"/>
      <c r="K40" s="46"/>
      <c r="L40" s="46"/>
      <c r="M40" s="46"/>
      <c r="N40" s="46"/>
      <c r="O40" s="143">
        <f>COUNTA(O8:O38)</f>
        <v>0</v>
      </c>
      <c r="P40" s="110"/>
      <c r="Q40" s="138">
        <f>SUM(Q8:Q38)</f>
        <v>0</v>
      </c>
      <c r="R40" s="2"/>
      <c r="S40" s="47"/>
      <c r="T40" s="124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7"/>
      <c r="AF40" s="50"/>
      <c r="AG40" s="50"/>
      <c r="AH40" s="50"/>
      <c r="AI40" s="138">
        <f>SUM(AI8:AI38)</f>
        <v>0</v>
      </c>
      <c r="AJ40" s="52"/>
      <c r="AK40" s="2"/>
      <c r="AL40" s="2"/>
      <c r="AM40" s="2"/>
      <c r="AN40" s="2"/>
      <c r="AO40" s="2"/>
      <c r="AP40" s="2"/>
    </row>
    <row r="41" spans="1:42" s="10" customFormat="1" ht="27" customHeight="1" x14ac:dyDescent="0.15">
      <c r="A41" s="151"/>
      <c r="B41" s="33"/>
      <c r="C41" s="33"/>
      <c r="D41" s="53"/>
      <c r="E41" s="53"/>
      <c r="F41" s="54"/>
      <c r="G41" s="151"/>
      <c r="H41" s="55"/>
      <c r="I41" s="55"/>
      <c r="J41" s="116"/>
      <c r="K41" s="56"/>
      <c r="L41" s="56"/>
      <c r="M41" s="56"/>
      <c r="N41" s="56"/>
      <c r="O41" s="138">
        <f>O40*400</f>
        <v>0</v>
      </c>
      <c r="P41" s="55"/>
      <c r="Q41" s="52"/>
      <c r="R41" s="201" t="s">
        <v>30</v>
      </c>
      <c r="S41" s="201"/>
      <c r="T41" s="201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93"/>
      <c r="AF41" s="93"/>
      <c r="AG41" s="93"/>
      <c r="AH41" s="117"/>
      <c r="AI41" s="141">
        <f>O41+Q40+AI40</f>
        <v>0</v>
      </c>
      <c r="AJ41" s="58"/>
      <c r="AK41" s="2"/>
      <c r="AL41" s="2"/>
      <c r="AM41" s="2"/>
      <c r="AN41" s="2"/>
      <c r="AO41" s="2"/>
      <c r="AP41" s="2"/>
    </row>
    <row r="42" spans="1:42" s="10" customFormat="1" ht="16.5" customHeight="1" x14ac:dyDescent="0.15">
      <c r="A42" s="151"/>
      <c r="B42" s="33"/>
      <c r="C42" s="33"/>
      <c r="D42" s="53"/>
      <c r="E42" s="53"/>
      <c r="F42" s="54"/>
      <c r="G42" s="151"/>
      <c r="H42" s="55"/>
      <c r="I42" s="55"/>
      <c r="J42" s="53"/>
      <c r="K42" s="53"/>
      <c r="L42" s="53"/>
      <c r="M42" s="53"/>
      <c r="N42" s="53"/>
      <c r="O42" s="54"/>
      <c r="P42" s="55"/>
      <c r="Q42" s="52"/>
      <c r="R42" s="120"/>
      <c r="S42" s="118"/>
      <c r="T42" s="11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92"/>
      <c r="AF42" s="92"/>
      <c r="AG42" s="92"/>
      <c r="AH42" s="92"/>
      <c r="AI42" s="58"/>
      <c r="AJ42" s="58"/>
      <c r="AK42" s="2"/>
      <c r="AL42" s="2"/>
      <c r="AM42" s="2"/>
      <c r="AN42" s="2"/>
      <c r="AO42" s="2"/>
      <c r="AP42" s="2"/>
    </row>
    <row r="43" spans="1:42" s="10" customFormat="1" ht="18.75" customHeight="1" x14ac:dyDescent="0.15">
      <c r="A43" s="202" t="s">
        <v>3</v>
      </c>
      <c r="B43" s="203"/>
      <c r="C43" s="60"/>
      <c r="D43" s="60"/>
      <c r="E43" s="61"/>
      <c r="F43" s="54"/>
      <c r="G43" s="112"/>
      <c r="H43" s="112"/>
      <c r="I43" s="112"/>
      <c r="J43" s="204"/>
      <c r="K43" s="204"/>
      <c r="L43" s="204"/>
      <c r="M43" s="204"/>
      <c r="N43" s="204"/>
      <c r="O43" s="204"/>
      <c r="P43" s="205"/>
      <c r="Q43" s="2"/>
      <c r="R43" s="120"/>
      <c r="S43" s="119"/>
      <c r="T43" s="11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152"/>
      <c r="AF43" s="152"/>
      <c r="AG43" s="152"/>
      <c r="AH43" s="152"/>
      <c r="AI43" s="52"/>
      <c r="AJ43" s="52"/>
      <c r="AK43" s="2"/>
      <c r="AL43" s="2"/>
      <c r="AM43" s="2"/>
      <c r="AN43" s="2"/>
      <c r="AO43" s="2"/>
      <c r="AP43" s="2"/>
    </row>
    <row r="44" spans="1:42" s="10" customFormat="1" ht="18.75" customHeight="1" x14ac:dyDescent="0.15">
      <c r="A44" s="62"/>
      <c r="B44" s="33"/>
      <c r="C44" s="33"/>
      <c r="D44" s="33"/>
      <c r="E44" s="63"/>
      <c r="F44" s="54"/>
      <c r="G44" s="112"/>
      <c r="H44" s="112"/>
      <c r="I44" s="113"/>
      <c r="J44" s="114"/>
      <c r="K44" s="115"/>
      <c r="L44" s="115"/>
      <c r="M44" s="115"/>
      <c r="N44" s="188"/>
      <c r="O44" s="188"/>
      <c r="P44" s="205"/>
      <c r="Q44" s="2"/>
      <c r="R44" s="206"/>
      <c r="S44" s="207"/>
      <c r="T44" s="207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52"/>
      <c r="AF44" s="152"/>
      <c r="AG44" s="152"/>
      <c r="AH44" s="152"/>
      <c r="AI44" s="52"/>
      <c r="AJ44" s="52"/>
      <c r="AK44" s="2"/>
      <c r="AL44" s="2"/>
      <c r="AM44" s="2"/>
      <c r="AN44" s="2"/>
      <c r="AO44" s="2"/>
      <c r="AP44" s="2"/>
    </row>
    <row r="45" spans="1:42" s="10" customFormat="1" ht="18.75" customHeight="1" x14ac:dyDescent="0.15">
      <c r="A45" s="43"/>
      <c r="B45" s="41"/>
      <c r="C45" s="41"/>
      <c r="D45" s="41"/>
      <c r="E45" s="64"/>
      <c r="F45" s="54"/>
      <c r="G45" s="112"/>
      <c r="H45" s="112"/>
      <c r="I45" s="113"/>
      <c r="J45" s="114"/>
      <c r="K45" s="115"/>
      <c r="L45" s="115"/>
      <c r="M45" s="115"/>
      <c r="N45" s="188"/>
      <c r="O45" s="188"/>
      <c r="P45" s="2"/>
      <c r="Q45" s="2"/>
      <c r="R45" s="105"/>
      <c r="S45" s="189"/>
      <c r="T45" s="189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51"/>
      <c r="AF45" s="151"/>
      <c r="AG45" s="151"/>
      <c r="AH45" s="151"/>
      <c r="AI45" s="107"/>
      <c r="AJ45" s="65"/>
      <c r="AK45" s="2"/>
      <c r="AL45" s="2"/>
      <c r="AM45" s="2"/>
      <c r="AN45" s="2"/>
      <c r="AO45" s="2"/>
      <c r="AP45" s="2"/>
    </row>
    <row r="46" spans="1:42" s="10" customFormat="1" ht="18.75" customHeight="1" x14ac:dyDescent="0.15">
      <c r="A46" s="1"/>
      <c r="B46" s="2"/>
      <c r="C46" s="2"/>
      <c r="D46" s="2"/>
      <c r="E46" s="2"/>
      <c r="F46" s="3"/>
      <c r="P46" s="2"/>
      <c r="Q46" s="2"/>
      <c r="R46" s="2"/>
      <c r="S46" s="2"/>
      <c r="T46" s="2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s="10" customFormat="1" ht="18.75" customHeight="1" x14ac:dyDescent="0.15">
      <c r="A47" s="66" t="s">
        <v>9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6"/>
      <c r="AF47" s="66"/>
      <c r="AG47" s="66"/>
      <c r="AH47" s="66"/>
      <c r="AI47" s="66"/>
      <c r="AJ47" s="66"/>
      <c r="AK47" s="2"/>
      <c r="AL47" s="2"/>
      <c r="AM47" s="2"/>
      <c r="AN47" s="2"/>
      <c r="AO47" s="2"/>
      <c r="AP47" s="2"/>
    </row>
    <row r="48" spans="1:42" s="10" customFormat="1" ht="12" customHeight="1" x14ac:dyDescent="0.15">
      <c r="A48" s="68"/>
      <c r="B48" s="69"/>
      <c r="C48" s="69"/>
      <c r="D48" s="69"/>
      <c r="E48" s="69"/>
      <c r="F48" s="70"/>
      <c r="G48" s="68"/>
      <c r="H48" s="69"/>
      <c r="I48" s="69"/>
      <c r="J48" s="69"/>
      <c r="K48" s="69"/>
      <c r="L48" s="69"/>
      <c r="M48" s="69"/>
      <c r="N48" s="69"/>
      <c r="O48" s="70"/>
      <c r="P48" s="69"/>
      <c r="Q48" s="2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2"/>
      <c r="AJ48" s="2"/>
      <c r="AK48" s="2"/>
      <c r="AL48" s="2"/>
      <c r="AM48" s="2"/>
      <c r="AN48" s="2"/>
    </row>
    <row r="49" spans="1:40" ht="35.25" customHeight="1" x14ac:dyDescent="0.15">
      <c r="A49" s="71"/>
      <c r="B49" s="72"/>
      <c r="C49" s="72"/>
      <c r="D49" s="72"/>
      <c r="E49" s="72"/>
      <c r="F49" s="73"/>
      <c r="G49" s="74"/>
      <c r="H49" s="75"/>
      <c r="I49" s="75"/>
      <c r="J49" s="75"/>
      <c r="K49" s="75"/>
      <c r="L49" s="75"/>
      <c r="M49" s="75"/>
      <c r="N49" s="75"/>
      <c r="O49" s="76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</row>
    <row r="50" spans="1:40" ht="39.75" customHeight="1" x14ac:dyDescent="0.15">
      <c r="A50" s="71"/>
      <c r="B50" s="72"/>
      <c r="C50" s="72"/>
      <c r="D50" s="72"/>
      <c r="E50" s="72"/>
      <c r="F50" s="73"/>
      <c r="G50" s="71"/>
      <c r="H50" s="72"/>
      <c r="I50" s="72"/>
      <c r="J50" s="72"/>
      <c r="K50" s="72"/>
      <c r="L50" s="72"/>
      <c r="M50" s="72"/>
      <c r="N50" s="72"/>
      <c r="O50" s="73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</row>
    <row r="51" spans="1:40" ht="27" customHeight="1" x14ac:dyDescent="0.15">
      <c r="A51" s="71"/>
      <c r="B51" s="190"/>
      <c r="C51" s="190"/>
      <c r="D51" s="190"/>
      <c r="E51" s="190"/>
      <c r="F51" s="190"/>
      <c r="G51" s="148"/>
      <c r="H51" s="72"/>
      <c r="I51" s="72"/>
      <c r="J51" s="72"/>
      <c r="K51" s="72"/>
      <c r="L51" s="72"/>
      <c r="M51" s="72"/>
      <c r="N51" s="72"/>
      <c r="O51" s="73"/>
      <c r="P51" s="79"/>
      <c r="Q51" s="80"/>
      <c r="R51" s="81"/>
      <c r="S51" s="82"/>
      <c r="T51" s="72"/>
      <c r="U51" s="72"/>
      <c r="V51" s="72"/>
      <c r="W51" s="72"/>
      <c r="X51" s="72"/>
      <c r="Y51" s="72"/>
      <c r="Z51" s="72"/>
      <c r="AA51" s="72"/>
      <c r="AB51" s="72"/>
      <c r="AC51" s="82"/>
      <c r="AD51" s="82"/>
      <c r="AE51" s="82"/>
      <c r="AF51" s="82"/>
      <c r="AG51" s="82"/>
      <c r="AH51" s="82"/>
      <c r="AI51" s="82"/>
      <c r="AJ51" s="72"/>
      <c r="AK51" s="72"/>
      <c r="AL51" s="72"/>
      <c r="AM51" s="72"/>
      <c r="AN51" s="72"/>
    </row>
    <row r="52" spans="1:40" ht="23.25" customHeight="1" x14ac:dyDescent="0.15">
      <c r="A52" s="71"/>
      <c r="B52" s="72"/>
      <c r="C52" s="72"/>
      <c r="D52" s="72"/>
      <c r="E52" s="72"/>
      <c r="F52" s="73"/>
      <c r="G52" s="71"/>
      <c r="H52" s="72"/>
      <c r="I52" s="72"/>
      <c r="J52" s="72"/>
      <c r="K52" s="72"/>
      <c r="L52" s="72"/>
      <c r="M52" s="72"/>
      <c r="N52" s="72"/>
      <c r="O52" s="73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</row>
    <row r="53" spans="1:40" ht="18.75" x14ac:dyDescent="0.15">
      <c r="A53" s="71"/>
      <c r="B53" s="72"/>
      <c r="C53" s="72"/>
      <c r="D53" s="72"/>
      <c r="E53" s="72"/>
      <c r="F53" s="73"/>
      <c r="G53" s="71"/>
      <c r="H53" s="72"/>
      <c r="I53" s="72"/>
      <c r="J53" s="72"/>
      <c r="K53" s="72"/>
      <c r="L53" s="72"/>
      <c r="M53" s="72"/>
      <c r="N53" s="72"/>
      <c r="O53" s="72"/>
      <c r="P53" s="83"/>
      <c r="R53" s="72"/>
      <c r="T53" s="84"/>
      <c r="U53" s="84"/>
      <c r="V53" s="84"/>
      <c r="W53" s="84"/>
      <c r="X53" s="84"/>
      <c r="Y53" s="84"/>
      <c r="Z53" s="84"/>
      <c r="AA53" s="84"/>
      <c r="AB53" s="84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</row>
    <row r="54" spans="1:40" ht="18.75" x14ac:dyDescent="0.15">
      <c r="A54" s="71"/>
      <c r="B54" s="72"/>
      <c r="C54" s="72"/>
      <c r="D54" s="72"/>
      <c r="E54" s="72"/>
      <c r="F54" s="73"/>
      <c r="G54" s="71"/>
      <c r="H54" s="72"/>
      <c r="I54" s="72"/>
      <c r="J54" s="72"/>
      <c r="K54" s="72"/>
      <c r="L54" s="72"/>
      <c r="M54" s="72"/>
      <c r="N54" s="72"/>
      <c r="O54" s="72"/>
      <c r="P54" s="83"/>
      <c r="R54" s="72"/>
      <c r="S54" s="72"/>
      <c r="T54" s="85"/>
      <c r="U54" s="85"/>
      <c r="V54" s="85"/>
      <c r="W54" s="85"/>
      <c r="X54" s="85"/>
      <c r="Y54" s="85"/>
      <c r="Z54" s="85"/>
      <c r="AA54" s="85"/>
      <c r="AB54" s="85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</row>
    <row r="55" spans="1:40" ht="32.25" customHeight="1" x14ac:dyDescent="0.15">
      <c r="A55" s="71"/>
      <c r="B55" s="72"/>
      <c r="C55" s="72"/>
      <c r="D55" s="72"/>
      <c r="E55" s="72"/>
      <c r="F55" s="73"/>
      <c r="G55" s="71"/>
      <c r="H55" s="72"/>
      <c r="I55" s="72"/>
      <c r="J55" s="72"/>
      <c r="K55" s="72"/>
      <c r="L55" s="72"/>
      <c r="M55" s="72"/>
      <c r="N55" s="72"/>
      <c r="O55" s="72"/>
      <c r="P55" s="191"/>
      <c r="Q55" s="191"/>
      <c r="R55" s="191"/>
      <c r="S55" s="191"/>
      <c r="T55" s="84"/>
      <c r="U55" s="84"/>
      <c r="V55" s="84"/>
      <c r="W55" s="84"/>
      <c r="X55" s="84"/>
      <c r="Y55" s="84"/>
      <c r="Z55" s="84"/>
      <c r="AA55" s="84"/>
      <c r="AB55" s="84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</row>
    <row r="56" spans="1:40" ht="18.75" x14ac:dyDescent="0.15">
      <c r="A56" s="71"/>
      <c r="B56" s="72"/>
      <c r="C56" s="72"/>
      <c r="D56" s="72"/>
      <c r="E56" s="72"/>
      <c r="F56" s="73"/>
      <c r="G56" s="71"/>
      <c r="H56" s="72"/>
      <c r="I56" s="72"/>
      <c r="J56" s="72"/>
      <c r="K56" s="72"/>
      <c r="L56" s="72"/>
      <c r="M56" s="72"/>
      <c r="N56" s="72"/>
      <c r="O56" s="72"/>
      <c r="P56" s="83"/>
      <c r="R56" s="72"/>
      <c r="T56" s="84"/>
      <c r="U56" s="84"/>
      <c r="V56" s="84"/>
      <c r="W56" s="84"/>
      <c r="X56" s="84"/>
      <c r="Y56" s="84"/>
      <c r="Z56" s="84"/>
      <c r="AA56" s="84"/>
      <c r="AB56" s="84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</row>
    <row r="57" spans="1:40" ht="18.75" x14ac:dyDescent="0.15">
      <c r="A57" s="71"/>
      <c r="B57" s="72"/>
      <c r="C57" s="72"/>
      <c r="D57" s="72"/>
      <c r="E57" s="72"/>
      <c r="F57" s="73"/>
      <c r="G57" s="71"/>
      <c r="H57" s="72"/>
      <c r="I57" s="72"/>
      <c r="J57" s="72"/>
      <c r="K57" s="72"/>
      <c r="L57" s="72"/>
      <c r="M57" s="72"/>
      <c r="N57" s="72"/>
      <c r="O57" s="72"/>
      <c r="P57" s="83"/>
      <c r="R57" s="72"/>
      <c r="T57" s="84"/>
      <c r="U57" s="84"/>
      <c r="V57" s="84"/>
      <c r="W57" s="84"/>
      <c r="X57" s="84"/>
      <c r="Y57" s="84"/>
      <c r="Z57" s="84"/>
      <c r="AA57" s="84"/>
      <c r="AB57" s="84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</row>
    <row r="58" spans="1:40" ht="18.75" x14ac:dyDescent="0.15">
      <c r="A58" s="72"/>
      <c r="B58" s="77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2"/>
      <c r="AH58" s="72"/>
      <c r="AI58" s="72"/>
      <c r="AJ58" s="72"/>
    </row>
    <row r="59" spans="1:40" s="89" customFormat="1" ht="23.25" customHeight="1" x14ac:dyDescent="0.15">
      <c r="A59" s="87"/>
      <c r="B59" s="88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7"/>
      <c r="AH59" s="87"/>
      <c r="AI59" s="87"/>
      <c r="AJ59" s="87"/>
    </row>
    <row r="60" spans="1:40" s="89" customFormat="1" ht="23.25" customHeight="1" x14ac:dyDescent="0.15">
      <c r="A60" s="87"/>
      <c r="B60" s="88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7"/>
      <c r="AH60" s="87"/>
      <c r="AI60" s="87"/>
      <c r="AJ60" s="87"/>
    </row>
    <row r="61" spans="1:40" ht="18.75" x14ac:dyDescent="0.15">
      <c r="A61" s="72"/>
      <c r="B61" s="77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2"/>
      <c r="AH61" s="72"/>
      <c r="AI61" s="72"/>
      <c r="AJ61" s="72"/>
    </row>
    <row r="62" spans="1:40" ht="18.75" x14ac:dyDescent="0.15">
      <c r="A62" s="90"/>
      <c r="B62" s="77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2"/>
      <c r="AH62" s="72"/>
      <c r="AI62" s="72"/>
      <c r="AJ62" s="72"/>
    </row>
    <row r="63" spans="1:40" ht="24" customHeight="1" x14ac:dyDescent="0.15">
      <c r="A63" s="72"/>
      <c r="B63" s="77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2"/>
      <c r="AH63" s="72"/>
      <c r="AI63" s="72"/>
      <c r="AJ63" s="72"/>
    </row>
    <row r="64" spans="1:40" ht="27" customHeight="1" x14ac:dyDescent="0.15">
      <c r="A64" s="9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2"/>
      <c r="AF64" s="72"/>
      <c r="AG64" s="72"/>
      <c r="AH64" s="72"/>
      <c r="AI64" s="72"/>
      <c r="AJ64" s="72"/>
    </row>
    <row r="65" spans="1:38" ht="27" customHeight="1" x14ac:dyDescent="0.15">
      <c r="A65" s="9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2"/>
      <c r="AF65" s="72"/>
      <c r="AG65" s="72"/>
      <c r="AH65" s="72"/>
      <c r="AI65" s="72"/>
      <c r="AJ65" s="72"/>
    </row>
    <row r="66" spans="1:38" ht="27" customHeight="1" x14ac:dyDescent="0.15">
      <c r="A66" s="9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2"/>
      <c r="AF66" s="72"/>
      <c r="AG66" s="72"/>
      <c r="AH66" s="72"/>
      <c r="AI66" s="72"/>
      <c r="AJ66" s="72"/>
    </row>
    <row r="67" spans="1:38" ht="27" customHeight="1" x14ac:dyDescent="0.15">
      <c r="A67" s="91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2"/>
      <c r="AF67" s="72"/>
      <c r="AG67" s="72"/>
      <c r="AH67" s="72"/>
      <c r="AI67" s="72"/>
      <c r="AJ67" s="72"/>
    </row>
    <row r="68" spans="1:38" ht="27" customHeight="1" x14ac:dyDescent="0.15">
      <c r="A68" s="9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2"/>
      <c r="AF68" s="72"/>
      <c r="AG68" s="72"/>
      <c r="AH68" s="72"/>
      <c r="AI68" s="72"/>
      <c r="AJ68" s="72"/>
    </row>
    <row r="69" spans="1:38" ht="27" customHeight="1" x14ac:dyDescent="0.15">
      <c r="A69" s="9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2"/>
      <c r="AF69" s="72"/>
      <c r="AG69" s="72"/>
      <c r="AH69" s="72"/>
      <c r="AI69" s="72"/>
      <c r="AJ69" s="72"/>
    </row>
    <row r="70" spans="1:38" ht="27" customHeight="1" x14ac:dyDescent="0.15">
      <c r="A70" s="9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2"/>
      <c r="AF70" s="72"/>
      <c r="AG70" s="72"/>
      <c r="AH70" s="72"/>
      <c r="AI70" s="72"/>
      <c r="AJ70" s="72"/>
    </row>
    <row r="71" spans="1:38" ht="27" customHeight="1" x14ac:dyDescent="0.15">
      <c r="A71" s="9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2"/>
      <c r="AF71" s="72"/>
      <c r="AG71" s="72"/>
      <c r="AH71" s="72"/>
      <c r="AI71" s="72"/>
      <c r="AJ71" s="72"/>
    </row>
    <row r="72" spans="1:38" ht="27" customHeight="1" x14ac:dyDescent="0.15">
      <c r="A72" s="9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2"/>
      <c r="AF72" s="72"/>
      <c r="AG72" s="72"/>
      <c r="AH72" s="72"/>
      <c r="AI72" s="72"/>
      <c r="AJ72" s="72"/>
    </row>
    <row r="73" spans="1:38" ht="27" customHeight="1" x14ac:dyDescent="0.15">
      <c r="A73" s="9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2"/>
      <c r="AF73" s="72"/>
      <c r="AG73" s="72"/>
      <c r="AH73" s="72"/>
      <c r="AI73" s="72"/>
      <c r="AJ73" s="72"/>
      <c r="AK73" s="72"/>
      <c r="AL73" s="72"/>
    </row>
    <row r="74" spans="1:38" ht="27" customHeight="1" x14ac:dyDescent="0.15">
      <c r="A74" s="9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2"/>
      <c r="AF74" s="72"/>
      <c r="AG74" s="72"/>
      <c r="AH74" s="72"/>
      <c r="AI74" s="72"/>
      <c r="AJ74" s="72"/>
      <c r="AK74" s="72"/>
      <c r="AL74" s="72"/>
    </row>
    <row r="75" spans="1:38" ht="27" customHeight="1" x14ac:dyDescent="0.15">
      <c r="A75" s="9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2"/>
      <c r="AF75" s="72"/>
      <c r="AG75" s="72"/>
      <c r="AH75" s="72"/>
      <c r="AI75" s="72"/>
      <c r="AJ75" s="72"/>
      <c r="AK75" s="72"/>
      <c r="AL75" s="72"/>
    </row>
    <row r="76" spans="1:38" ht="27" customHeight="1" x14ac:dyDescent="0.15">
      <c r="A76" s="9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2"/>
      <c r="AF76" s="72"/>
      <c r="AG76" s="72"/>
      <c r="AH76" s="72"/>
      <c r="AI76" s="72"/>
      <c r="AJ76" s="72"/>
      <c r="AK76" s="72"/>
      <c r="AL76" s="72"/>
    </row>
    <row r="77" spans="1:38" ht="27" customHeight="1" x14ac:dyDescent="0.15">
      <c r="A77" s="9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2"/>
      <c r="AF77" s="72"/>
      <c r="AG77" s="72"/>
      <c r="AH77" s="72"/>
      <c r="AI77" s="72"/>
      <c r="AJ77" s="72"/>
      <c r="AK77" s="72"/>
      <c r="AL77" s="72"/>
    </row>
    <row r="78" spans="1:38" ht="27" customHeight="1" x14ac:dyDescent="0.15">
      <c r="A78" s="9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2"/>
      <c r="AF78" s="72"/>
      <c r="AG78" s="72"/>
      <c r="AH78" s="72"/>
      <c r="AI78" s="72"/>
      <c r="AJ78" s="72"/>
      <c r="AK78" s="72"/>
      <c r="AL78" s="72"/>
    </row>
    <row r="79" spans="1:38" ht="27" customHeight="1" x14ac:dyDescent="0.15">
      <c r="A79" s="9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2"/>
      <c r="AF79" s="72"/>
      <c r="AG79" s="72"/>
      <c r="AH79" s="72"/>
      <c r="AI79" s="72"/>
      <c r="AJ79" s="72"/>
      <c r="AK79" s="72"/>
      <c r="AL79" s="72"/>
    </row>
    <row r="80" spans="1:38" ht="27" customHeight="1" x14ac:dyDescent="0.15">
      <c r="A80" s="9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2"/>
      <c r="AF80" s="72"/>
      <c r="AG80" s="72"/>
      <c r="AH80" s="72"/>
      <c r="AI80" s="72"/>
      <c r="AJ80" s="72"/>
      <c r="AK80" s="72"/>
      <c r="AL80" s="72"/>
    </row>
    <row r="81" spans="1:38" ht="27" customHeight="1" x14ac:dyDescent="0.15">
      <c r="A81" s="9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2"/>
      <c r="AF81" s="72"/>
      <c r="AG81" s="72"/>
      <c r="AH81" s="72"/>
      <c r="AI81" s="72"/>
      <c r="AJ81" s="72"/>
      <c r="AK81" s="72"/>
      <c r="AL81" s="72"/>
    </row>
    <row r="82" spans="1:38" ht="27" customHeight="1" x14ac:dyDescent="0.15">
      <c r="A82" s="9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2"/>
      <c r="AF82" s="72"/>
      <c r="AG82" s="72"/>
      <c r="AH82" s="72"/>
      <c r="AI82" s="72"/>
      <c r="AJ82" s="72"/>
      <c r="AK82" s="72"/>
      <c r="AL82" s="72"/>
    </row>
    <row r="83" spans="1:38" ht="27" customHeight="1" x14ac:dyDescent="0.15">
      <c r="A83" s="9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2"/>
      <c r="AF83" s="72"/>
      <c r="AG83" s="72"/>
      <c r="AH83" s="72"/>
      <c r="AI83" s="72"/>
      <c r="AJ83" s="72"/>
      <c r="AK83" s="72"/>
      <c r="AL83" s="72"/>
    </row>
    <row r="84" spans="1:38" ht="27.75" customHeight="1" x14ac:dyDescent="0.15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2"/>
      <c r="AG84" s="72"/>
      <c r="AH84" s="72"/>
      <c r="AI84" s="72"/>
      <c r="AJ84" s="72"/>
      <c r="AK84" s="72"/>
      <c r="AL84" s="72"/>
    </row>
    <row r="85" spans="1:38" ht="18.75" x14ac:dyDescent="0.15">
      <c r="A85" s="72"/>
      <c r="B85" s="77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2"/>
      <c r="AH85" s="72"/>
      <c r="AI85" s="72"/>
      <c r="AJ85" s="72"/>
      <c r="AK85" s="72"/>
      <c r="AL85" s="72"/>
    </row>
    <row r="86" spans="1:38" s="19" customFormat="1" ht="14.25" hidden="1" x14ac:dyDescent="0.15">
      <c r="A86" s="15"/>
      <c r="B86" s="18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5"/>
      <c r="AH86" s="15"/>
      <c r="AI86" s="15"/>
      <c r="AJ86" s="15"/>
      <c r="AK86" s="15"/>
      <c r="AL86" s="15"/>
    </row>
    <row r="87" spans="1:38" s="19" customFormat="1" ht="14.25" hidden="1" x14ac:dyDescent="0.15">
      <c r="A87" s="15"/>
      <c r="B87" s="18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5"/>
      <c r="AH87" s="15"/>
      <c r="AI87" s="15"/>
      <c r="AJ87" s="15"/>
      <c r="AK87" s="15"/>
      <c r="AL87" s="15"/>
    </row>
    <row r="88" spans="1:38" s="19" customFormat="1" ht="14.25" hidden="1" x14ac:dyDescent="0.15">
      <c r="A88" s="15"/>
      <c r="B88" s="18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5"/>
      <c r="AH88" s="15"/>
      <c r="AI88" s="15"/>
      <c r="AJ88" s="15"/>
      <c r="AK88" s="15"/>
      <c r="AL88" s="15"/>
    </row>
    <row r="89" spans="1:38" s="19" customFormat="1" ht="14.25" hidden="1" x14ac:dyDescent="0.15">
      <c r="A89" s="15"/>
      <c r="B89" s="18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5"/>
      <c r="AH89" s="15"/>
      <c r="AI89" s="15"/>
      <c r="AJ89" s="15"/>
      <c r="AK89" s="15"/>
      <c r="AL89" s="15"/>
    </row>
    <row r="90" spans="1:38" s="19" customFormat="1" ht="14.25" hidden="1" x14ac:dyDescent="0.15">
      <c r="A90" s="15"/>
      <c r="B90" s="18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5"/>
      <c r="AH90" s="15"/>
      <c r="AI90" s="15"/>
      <c r="AJ90" s="15"/>
      <c r="AK90" s="15"/>
      <c r="AL90" s="15"/>
    </row>
    <row r="91" spans="1:38" s="19" customFormat="1" ht="18.75" hidden="1" customHeight="1" x14ac:dyDescent="0.15">
      <c r="A91" s="15"/>
      <c r="B91" s="18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5"/>
      <c r="AH91" s="15"/>
      <c r="AI91" s="15"/>
      <c r="AJ91" s="15"/>
      <c r="AK91" s="15"/>
      <c r="AL91" s="15"/>
    </row>
    <row r="92" spans="1:38" s="19" customFormat="1" ht="14.25" hidden="1" x14ac:dyDescent="0.15">
      <c r="A92" s="15"/>
      <c r="B92" s="18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5"/>
      <c r="AH92" s="15"/>
      <c r="AI92" s="15"/>
      <c r="AJ92" s="15"/>
      <c r="AK92" s="15"/>
      <c r="AL92" s="15"/>
    </row>
    <row r="93" spans="1:38" s="19" customFormat="1" ht="14.25" hidden="1" x14ac:dyDescent="0.15">
      <c r="A93" s="15"/>
      <c r="B93" s="18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5"/>
      <c r="AH93" s="15"/>
      <c r="AI93" s="15"/>
      <c r="AJ93" s="15"/>
      <c r="AK93" s="15"/>
      <c r="AL93" s="15"/>
    </row>
    <row r="94" spans="1:38" s="19" customFormat="1" ht="14.25" hidden="1" x14ac:dyDescent="0.15">
      <c r="A94" s="15"/>
      <c r="B94" s="18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5"/>
      <c r="AH94" s="15"/>
      <c r="AI94" s="15"/>
      <c r="AJ94" s="15"/>
      <c r="AK94" s="15"/>
      <c r="AL94" s="15"/>
    </row>
    <row r="95" spans="1:38" s="19" customFormat="1" ht="14.25" hidden="1" x14ac:dyDescent="0.15">
      <c r="A95" s="15"/>
      <c r="B95" s="18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5"/>
      <c r="AH95" s="15"/>
      <c r="AI95" s="15"/>
      <c r="AJ95" s="15"/>
      <c r="AK95" s="15"/>
      <c r="AL95" s="15"/>
    </row>
    <row r="96" spans="1:38" s="19" customFormat="1" ht="14.25" hidden="1" x14ac:dyDescent="0.15">
      <c r="A96" s="15"/>
      <c r="B96" s="18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5"/>
      <c r="AH96" s="15"/>
      <c r="AI96" s="15"/>
      <c r="AJ96" s="15"/>
      <c r="AK96" s="15"/>
      <c r="AL96" s="15"/>
    </row>
    <row r="97" spans="1:38" s="19" customFormat="1" ht="14.25" hidden="1" x14ac:dyDescent="0.15">
      <c r="A97" s="15"/>
      <c r="B97" s="18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5"/>
      <c r="AH97" s="15"/>
      <c r="AI97" s="15"/>
      <c r="AJ97" s="15"/>
      <c r="AK97" s="15"/>
      <c r="AL97" s="15"/>
    </row>
    <row r="98" spans="1:38" s="19" customFormat="1" ht="14.25" hidden="1" x14ac:dyDescent="0.15">
      <c r="A98" s="15"/>
      <c r="B98" s="18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5"/>
      <c r="AH98" s="15"/>
      <c r="AI98" s="15"/>
      <c r="AJ98" s="15"/>
      <c r="AK98" s="15"/>
      <c r="AL98" s="15"/>
    </row>
    <row r="99" spans="1:38" ht="18.75" hidden="1" x14ac:dyDescent="0.15">
      <c r="A99" s="72"/>
      <c r="B99" s="77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2"/>
      <c r="AH99" s="72"/>
      <c r="AI99" s="72"/>
      <c r="AJ99" s="72"/>
      <c r="AK99" s="72"/>
      <c r="AL99" s="72"/>
    </row>
    <row r="100" spans="1:38" ht="18.75" x14ac:dyDescent="0.15">
      <c r="A100" s="72"/>
      <c r="B100" s="77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2"/>
      <c r="AH100" s="72"/>
      <c r="AI100" s="72"/>
      <c r="AJ100" s="72"/>
      <c r="AK100" s="72"/>
      <c r="AL100" s="72"/>
    </row>
    <row r="101" spans="1:38" ht="18.75" x14ac:dyDescent="0.15">
      <c r="A101" s="72"/>
      <c r="B101" s="77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2"/>
      <c r="AH101" s="72"/>
      <c r="AI101" s="72"/>
      <c r="AJ101" s="72"/>
      <c r="AK101" s="72"/>
      <c r="AL101" s="72"/>
    </row>
    <row r="102" spans="1:38" x14ac:dyDescent="0.15">
      <c r="AI102" s="139"/>
    </row>
    <row r="103" spans="1:38" x14ac:dyDescent="0.15">
      <c r="AI103" s="139"/>
    </row>
    <row r="104" spans="1:38" x14ac:dyDescent="0.15">
      <c r="AI104" s="139"/>
    </row>
    <row r="105" spans="1:38" x14ac:dyDescent="0.15">
      <c r="AI105" s="139"/>
    </row>
    <row r="106" spans="1:38" x14ac:dyDescent="0.15">
      <c r="AI106" s="139"/>
    </row>
    <row r="107" spans="1:38" x14ac:dyDescent="0.15">
      <c r="AI107" s="139"/>
    </row>
    <row r="108" spans="1:38" x14ac:dyDescent="0.15">
      <c r="AI108" s="139"/>
    </row>
    <row r="109" spans="1:38" x14ac:dyDescent="0.15">
      <c r="AI109" s="139"/>
    </row>
    <row r="110" spans="1:38" x14ac:dyDescent="0.15">
      <c r="AI110" s="139"/>
    </row>
    <row r="111" spans="1:38" x14ac:dyDescent="0.15">
      <c r="AI111" s="139"/>
    </row>
    <row r="112" spans="1:38" x14ac:dyDescent="0.15">
      <c r="AI112" s="139"/>
    </row>
    <row r="113" spans="35:35" x14ac:dyDescent="0.15">
      <c r="AI113" s="139"/>
    </row>
    <row r="114" spans="35:35" x14ac:dyDescent="0.15">
      <c r="AI114" s="139"/>
    </row>
    <row r="115" spans="35:35" x14ac:dyDescent="0.15">
      <c r="AI115" s="139"/>
    </row>
    <row r="116" spans="35:35" x14ac:dyDescent="0.15">
      <c r="AI116" s="139"/>
    </row>
    <row r="117" spans="35:35" x14ac:dyDescent="0.15">
      <c r="AI117" s="139"/>
    </row>
    <row r="118" spans="35:35" x14ac:dyDescent="0.15">
      <c r="AI118" s="139"/>
    </row>
    <row r="119" spans="35:35" x14ac:dyDescent="0.15">
      <c r="AI119" s="139"/>
    </row>
    <row r="120" spans="35:35" x14ac:dyDescent="0.15">
      <c r="AI120" s="139"/>
    </row>
    <row r="121" spans="35:35" x14ac:dyDescent="0.15">
      <c r="AI121" s="139"/>
    </row>
    <row r="122" spans="35:35" x14ac:dyDescent="0.15">
      <c r="AI122" s="139"/>
    </row>
    <row r="123" spans="35:35" x14ac:dyDescent="0.15">
      <c r="AI123" s="139"/>
    </row>
    <row r="124" spans="35:35" x14ac:dyDescent="0.15">
      <c r="AI124" s="139"/>
    </row>
    <row r="125" spans="35:35" x14ac:dyDescent="0.15">
      <c r="AI125" s="139"/>
    </row>
    <row r="126" spans="35:35" x14ac:dyDescent="0.15">
      <c r="AI126" s="139"/>
    </row>
    <row r="127" spans="35:35" x14ac:dyDescent="0.15">
      <c r="AI127" s="139"/>
    </row>
    <row r="128" spans="35:35" x14ac:dyDescent="0.15">
      <c r="AI128" s="139"/>
    </row>
    <row r="129" spans="35:35" x14ac:dyDescent="0.15">
      <c r="AI129" s="139"/>
    </row>
    <row r="130" spans="35:35" x14ac:dyDescent="0.15">
      <c r="AI130" s="139"/>
    </row>
    <row r="131" spans="35:35" x14ac:dyDescent="0.15">
      <c r="AI131" s="139"/>
    </row>
    <row r="132" spans="35:35" x14ac:dyDescent="0.15">
      <c r="AI132" s="139"/>
    </row>
    <row r="133" spans="35:35" x14ac:dyDescent="0.15">
      <c r="AI133" s="139"/>
    </row>
    <row r="134" spans="35:35" x14ac:dyDescent="0.15">
      <c r="AI134" s="139"/>
    </row>
    <row r="135" spans="35:35" x14ac:dyDescent="0.15">
      <c r="AI135" s="139"/>
    </row>
    <row r="136" spans="35:35" x14ac:dyDescent="0.15">
      <c r="AI136" s="139"/>
    </row>
    <row r="137" spans="35:35" x14ac:dyDescent="0.15">
      <c r="AI137" s="139"/>
    </row>
    <row r="138" spans="35:35" x14ac:dyDescent="0.15">
      <c r="AI138" s="139"/>
    </row>
    <row r="139" spans="35:35" x14ac:dyDescent="0.15">
      <c r="AI139" s="139"/>
    </row>
    <row r="140" spans="35:35" x14ac:dyDescent="0.15">
      <c r="AI140" s="139"/>
    </row>
    <row r="141" spans="35:35" x14ac:dyDescent="0.15">
      <c r="AI141" s="139"/>
    </row>
    <row r="142" spans="35:35" x14ac:dyDescent="0.15">
      <c r="AI142" s="139"/>
    </row>
    <row r="143" spans="35:35" x14ac:dyDescent="0.15">
      <c r="AI143" s="139"/>
    </row>
    <row r="144" spans="35:35" x14ac:dyDescent="0.15">
      <c r="AI144" s="139"/>
    </row>
    <row r="145" spans="35:35" x14ac:dyDescent="0.15">
      <c r="AI145" s="139"/>
    </row>
    <row r="146" spans="35:35" x14ac:dyDescent="0.15">
      <c r="AI146" s="139"/>
    </row>
    <row r="147" spans="35:35" x14ac:dyDescent="0.15">
      <c r="AI147" s="139"/>
    </row>
    <row r="148" spans="35:35" x14ac:dyDescent="0.15">
      <c r="AI148" s="139"/>
    </row>
    <row r="149" spans="35:35" x14ac:dyDescent="0.15">
      <c r="AI149" s="139"/>
    </row>
    <row r="150" spans="35:35" x14ac:dyDescent="0.15">
      <c r="AI150" s="139"/>
    </row>
    <row r="151" spans="35:35" x14ac:dyDescent="0.15">
      <c r="AI151" s="139"/>
    </row>
    <row r="152" spans="35:35" x14ac:dyDescent="0.15">
      <c r="AI152" s="139"/>
    </row>
    <row r="153" spans="35:35" x14ac:dyDescent="0.15">
      <c r="AI153" s="139"/>
    </row>
    <row r="154" spans="35:35" x14ac:dyDescent="0.15">
      <c r="AI154" s="139"/>
    </row>
    <row r="155" spans="35:35" x14ac:dyDescent="0.15">
      <c r="AI155" s="139"/>
    </row>
    <row r="156" spans="35:35" x14ac:dyDescent="0.15">
      <c r="AI156" s="139"/>
    </row>
    <row r="157" spans="35:35" x14ac:dyDescent="0.15">
      <c r="AI157" s="139"/>
    </row>
    <row r="158" spans="35:35" x14ac:dyDescent="0.15">
      <c r="AI158" s="139"/>
    </row>
    <row r="159" spans="35:35" x14ac:dyDescent="0.15">
      <c r="AI159" s="139"/>
    </row>
    <row r="160" spans="35:35" x14ac:dyDescent="0.15">
      <c r="AI160" s="139"/>
    </row>
    <row r="161" spans="35:35" x14ac:dyDescent="0.15">
      <c r="AI161" s="139"/>
    </row>
    <row r="162" spans="35:35" x14ac:dyDescent="0.15">
      <c r="AI162" s="139"/>
    </row>
    <row r="163" spans="35:35" x14ac:dyDescent="0.15">
      <c r="AI163" s="139"/>
    </row>
    <row r="164" spans="35:35" x14ac:dyDescent="0.15">
      <c r="AI164" s="139"/>
    </row>
    <row r="165" spans="35:35" x14ac:dyDescent="0.15">
      <c r="AI165" s="139"/>
    </row>
    <row r="166" spans="35:35" x14ac:dyDescent="0.15">
      <c r="AI166" s="139"/>
    </row>
    <row r="167" spans="35:35" x14ac:dyDescent="0.15">
      <c r="AI167" s="139"/>
    </row>
    <row r="168" spans="35:35" x14ac:dyDescent="0.15">
      <c r="AI168" s="139"/>
    </row>
    <row r="169" spans="35:35" x14ac:dyDescent="0.15">
      <c r="AI169" s="139"/>
    </row>
    <row r="170" spans="35:35" x14ac:dyDescent="0.15">
      <c r="AI170" s="139"/>
    </row>
    <row r="171" spans="35:35" x14ac:dyDescent="0.15">
      <c r="AI171" s="139"/>
    </row>
    <row r="172" spans="35:35" x14ac:dyDescent="0.15">
      <c r="AI172" s="139"/>
    </row>
    <row r="173" spans="35:35" x14ac:dyDescent="0.15">
      <c r="AI173" s="139"/>
    </row>
    <row r="174" spans="35:35" x14ac:dyDescent="0.15">
      <c r="AI174" s="139"/>
    </row>
    <row r="175" spans="35:35" x14ac:dyDescent="0.15">
      <c r="AI175" s="139"/>
    </row>
    <row r="176" spans="35:35" x14ac:dyDescent="0.15">
      <c r="AI176" s="139"/>
    </row>
    <row r="177" spans="35:35" x14ac:dyDescent="0.15">
      <c r="AI177" s="139"/>
    </row>
    <row r="178" spans="35:35" x14ac:dyDescent="0.15">
      <c r="AI178" s="139"/>
    </row>
    <row r="179" spans="35:35" x14ac:dyDescent="0.15">
      <c r="AI179" s="139"/>
    </row>
    <row r="180" spans="35:35" x14ac:dyDescent="0.15">
      <c r="AI180" s="139"/>
    </row>
    <row r="181" spans="35:35" x14ac:dyDescent="0.15">
      <c r="AI181" s="139"/>
    </row>
    <row r="182" spans="35:35" x14ac:dyDescent="0.15">
      <c r="AI182" s="139"/>
    </row>
    <row r="183" spans="35:35" x14ac:dyDescent="0.15">
      <c r="AI183" s="139"/>
    </row>
    <row r="184" spans="35:35" x14ac:dyDescent="0.15">
      <c r="AI184" s="139"/>
    </row>
    <row r="185" spans="35:35" x14ac:dyDescent="0.15">
      <c r="AI185" s="139"/>
    </row>
    <row r="186" spans="35:35" x14ac:dyDescent="0.15">
      <c r="AI186" s="139"/>
    </row>
    <row r="187" spans="35:35" x14ac:dyDescent="0.15">
      <c r="AI187" s="139"/>
    </row>
    <row r="188" spans="35:35" x14ac:dyDescent="0.15">
      <c r="AI188" s="139"/>
    </row>
    <row r="189" spans="35:35" x14ac:dyDescent="0.15">
      <c r="AI189" s="139"/>
    </row>
  </sheetData>
  <mergeCells count="33">
    <mergeCell ref="N45:O45"/>
    <mergeCell ref="S45:T45"/>
    <mergeCell ref="B51:F51"/>
    <mergeCell ref="P55:S55"/>
    <mergeCell ref="C7:E7"/>
    <mergeCell ref="H7:J7"/>
    <mergeCell ref="R7:T7"/>
    <mergeCell ref="R41:T41"/>
    <mergeCell ref="A43:B43"/>
    <mergeCell ref="J43:O43"/>
    <mergeCell ref="P43:P44"/>
    <mergeCell ref="N44:O44"/>
    <mergeCell ref="R44:T44"/>
    <mergeCell ref="Q5:T5"/>
    <mergeCell ref="A4:B4"/>
    <mergeCell ref="D4:E4"/>
    <mergeCell ref="F4:G4"/>
    <mergeCell ref="H4:I4"/>
    <mergeCell ref="O4:P4"/>
    <mergeCell ref="Q4:T4"/>
    <mergeCell ref="A5:C5"/>
    <mergeCell ref="D5:E5"/>
    <mergeCell ref="F5:G5"/>
    <mergeCell ref="H5:I5"/>
    <mergeCell ref="O5:P5"/>
    <mergeCell ref="A3:B3"/>
    <mergeCell ref="C3:F3"/>
    <mergeCell ref="H3:P3"/>
    <mergeCell ref="H1:J1"/>
    <mergeCell ref="Q1:T1"/>
    <mergeCell ref="A2:F2"/>
    <mergeCell ref="G2:S2"/>
    <mergeCell ref="T2:AI2"/>
  </mergeCells>
  <phoneticPr fontId="2"/>
  <conditionalFormatting sqref="A8:A38 C8:AI38">
    <cfRule type="expression" dxfId="3" priority="1" stopIfTrue="1">
      <formula>$B8="土"</formula>
    </cfRule>
    <cfRule type="expression" dxfId="2" priority="2" stopIfTrue="1">
      <formula>$B8="日"</formula>
    </cfRule>
  </conditionalFormatting>
  <conditionalFormatting sqref="B8:B38">
    <cfRule type="cellIs" dxfId="1" priority="3" stopIfTrue="1" operator="equal">
      <formula>"土"</formula>
    </cfRule>
    <cfRule type="cellIs" dxfId="0" priority="4" stopIfTrue="1" operator="equal">
      <formula>"日"</formula>
    </cfRule>
  </conditionalFormatting>
  <dataValidations count="5">
    <dataValidation type="list" allowBlank="1" showInputMessage="1" showErrorMessage="1" sqref="F4:G4">
      <formula1>#REF!</formula1>
    </dataValidation>
    <dataValidation allowBlank="1" showDropDown="1" showInputMessage="1" showErrorMessage="1" sqref="Q8:Q38"/>
    <dataValidation type="list" allowBlank="1" showInputMessage="1" showErrorMessage="1" sqref="P8:P38 T8:T38">
      <formula1>"30,60,90,120"</formula1>
    </dataValidation>
    <dataValidation type="custom" operator="equal" allowBlank="1" showInputMessage="1" showErrorMessage="1" sqref="C3:F3">
      <formula1>LENB(C3)=15</formula1>
    </dataValidation>
    <dataValidation type="list" allowBlank="1" showInputMessage="1" showErrorMessage="1" sqref="G8:G38 O8:O38">
      <formula1>"○"</formula1>
    </dataValidation>
  </dataValidations>
  <pageMargins left="0.4" right="0.24" top="0.69" bottom="0.67" header="0.44" footer="0.51200000000000001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6月</vt:lpstr>
      <vt:lpstr>'6月'!Print_Area</vt:lpstr>
    </vt:vector>
  </TitlesOfParts>
  <Company>COMBI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m-masumura</dc:creator>
  <cp:lastModifiedBy>等々力保育園　園長</cp:lastModifiedBy>
  <cp:lastPrinted>2020-05-20T07:16:53Z</cp:lastPrinted>
  <dcterms:created xsi:type="dcterms:W3CDTF">2009-01-21T00:54:27Z</dcterms:created>
  <dcterms:modified xsi:type="dcterms:W3CDTF">2020-05-20T07:52:27Z</dcterms:modified>
</cp:coreProperties>
</file>